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0.1.14.2\Compartido\DGIyPE\CIEyG\Estadistica\4_Gobierno_Seguridad_Justicia\4.2_Seguridad\4.2.5_Secretaria_Seguridad_Publica\"/>
    </mc:Choice>
  </mc:AlternateContent>
  <xr:revisionPtr revIDLastSave="0" documentId="13_ncr:1_{B5FEC102-B5EE-470E-8177-D853631904A9}" xr6:coauthVersionLast="47" xr6:coauthVersionMax="47" xr10:uidLastSave="{00000000-0000-0000-0000-000000000000}"/>
  <bookViews>
    <workbookView xWindow="-120" yWindow="-120" windowWidth="29040" windowHeight="15720" xr2:uid="{FCE2D8E2-66A9-453C-A2C8-A4BE611AB90C}"/>
  </bookViews>
  <sheets>
    <sheet name="Metadato" sheetId="1" r:id="rId1"/>
    <sheet name="089" sheetId="3" r:id="rId2"/>
  </sheets>
  <definedNames>
    <definedName name="_xlnm._FilterDatabase" localSheetId="1" hidden="1">'089'!$A$1:$AF$66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55" i="3" l="1"/>
  <c r="AF66" i="3"/>
  <c r="AE66" i="3"/>
  <c r="AD66" i="3"/>
  <c r="AC66" i="3"/>
  <c r="AB66" i="3"/>
  <c r="AA66" i="3"/>
  <c r="Z66" i="3"/>
  <c r="Y66" i="3"/>
  <c r="X66" i="3"/>
  <c r="T66" i="3"/>
  <c r="S66" i="3"/>
  <c r="R66" i="3"/>
  <c r="Q66" i="3"/>
  <c r="O66" i="3"/>
  <c r="W66" i="3"/>
  <c r="P66" i="3"/>
  <c r="V66" i="3"/>
  <c r="U66" i="3"/>
  <c r="N66" i="3"/>
  <c r="M66" i="3"/>
  <c r="L66" i="3"/>
  <c r="K66" i="3"/>
  <c r="J66" i="3"/>
  <c r="I66" i="3"/>
  <c r="AE53" i="3"/>
  <c r="AF53" i="3"/>
  <c r="AB53" i="3"/>
  <c r="AA53" i="3"/>
  <c r="X53" i="3"/>
  <c r="T53" i="3"/>
  <c r="S53" i="3"/>
  <c r="R53" i="3"/>
  <c r="Q53" i="3"/>
  <c r="O53" i="3"/>
  <c r="P53" i="3"/>
  <c r="N53" i="3"/>
  <c r="M53" i="3"/>
  <c r="L53" i="3"/>
  <c r="K53" i="3"/>
  <c r="J53" i="3"/>
  <c r="U53" i="3"/>
  <c r="I53" i="3"/>
  <c r="V53" i="3"/>
  <c r="G49" i="3"/>
  <c r="G48" i="3"/>
  <c r="F49" i="3"/>
  <c r="F48" i="3"/>
  <c r="G42" i="3"/>
  <c r="G43" i="3"/>
  <c r="G44" i="3"/>
  <c r="G45" i="3"/>
  <c r="G46" i="3"/>
  <c r="G47" i="3"/>
  <c r="G41" i="3"/>
  <c r="F42" i="3"/>
  <c r="F43" i="3"/>
  <c r="F44" i="3"/>
  <c r="F45" i="3"/>
  <c r="F46" i="3"/>
  <c r="F47" i="3"/>
  <c r="F41" i="3"/>
  <c r="E54" i="3" l="1"/>
  <c r="F53" i="3"/>
  <c r="E42" i="3"/>
  <c r="G53" i="3"/>
  <c r="G66" i="3"/>
  <c r="F66" i="3"/>
  <c r="E66" i="3" s="1"/>
  <c r="E45" i="3"/>
  <c r="E46" i="3"/>
  <c r="E44" i="3"/>
  <c r="E47" i="3"/>
  <c r="E43" i="3"/>
  <c r="E49" i="3"/>
  <c r="E48" i="3"/>
  <c r="E40" i="3"/>
  <c r="E41" i="3"/>
  <c r="E53" i="3" l="1"/>
  <c r="E2" i="3"/>
  <c r="E3" i="3"/>
  <c r="E4"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AF40" i="3"/>
  <c r="AD40" i="3"/>
  <c r="AC40" i="3"/>
  <c r="AB40" i="3"/>
  <c r="AA40" i="3"/>
  <c r="Z40" i="3"/>
  <c r="Y40" i="3"/>
  <c r="X40" i="3"/>
  <c r="T40" i="3"/>
  <c r="S40" i="3"/>
  <c r="R40" i="3"/>
  <c r="Q40" i="3"/>
  <c r="O40" i="3"/>
  <c r="W40" i="3"/>
  <c r="P40" i="3"/>
  <c r="V40" i="3"/>
  <c r="U40" i="3"/>
  <c r="N40" i="3"/>
  <c r="M40" i="3"/>
  <c r="L40" i="3"/>
  <c r="K40" i="3"/>
  <c r="J40" i="3"/>
  <c r="I40" i="3"/>
  <c r="AF27" i="3"/>
  <c r="AD27" i="3"/>
  <c r="AC27" i="3"/>
  <c r="AB27" i="3"/>
  <c r="AA27" i="3"/>
  <c r="Z27" i="3"/>
  <c r="Y27" i="3"/>
  <c r="X27" i="3"/>
  <c r="T27" i="3"/>
  <c r="S27" i="3"/>
  <c r="R27" i="3"/>
  <c r="Q27" i="3"/>
  <c r="O27" i="3"/>
  <c r="W27" i="3"/>
  <c r="P27" i="3"/>
  <c r="V27" i="3"/>
  <c r="U27" i="3"/>
  <c r="N27" i="3"/>
  <c r="M27" i="3"/>
  <c r="L27" i="3"/>
  <c r="K27" i="3"/>
  <c r="J27" i="3"/>
  <c r="I27" i="3"/>
  <c r="AF14" i="3"/>
  <c r="AD14" i="3"/>
  <c r="AC14" i="3"/>
  <c r="AB14" i="3"/>
  <c r="AA14" i="3"/>
  <c r="Z14" i="3"/>
  <c r="Y14" i="3"/>
  <c r="X14" i="3"/>
  <c r="T14" i="3"/>
  <c r="S14" i="3"/>
  <c r="R14" i="3"/>
  <c r="Q14" i="3"/>
  <c r="O14" i="3"/>
  <c r="W14" i="3"/>
  <c r="P14" i="3"/>
  <c r="V14" i="3"/>
  <c r="U14" i="3"/>
  <c r="N14" i="3"/>
  <c r="M14" i="3"/>
  <c r="L14" i="3"/>
  <c r="K14" i="3"/>
  <c r="J14" i="3"/>
  <c r="I14" i="3"/>
</calcChain>
</file>

<file path=xl/sharedStrings.xml><?xml version="1.0" encoding="utf-8"?>
<sst xmlns="http://schemas.openxmlformats.org/spreadsheetml/2006/main" count="549" uniqueCount="72">
  <si>
    <t>Nombre del indicador</t>
  </si>
  <si>
    <t>Unidad de medida</t>
  </si>
  <si>
    <t>Descripción</t>
  </si>
  <si>
    <t>Frecuencia de actualización</t>
  </si>
  <si>
    <t>Mensual</t>
  </si>
  <si>
    <t>Fuente</t>
  </si>
  <si>
    <t>Cobertura temporal</t>
  </si>
  <si>
    <t>Cobertura geográfica</t>
  </si>
  <si>
    <t>Fecha de actualización</t>
  </si>
  <si>
    <t>Nota</t>
  </si>
  <si>
    <t>Próxima fecha de actualización</t>
  </si>
  <si>
    <t>Enero</t>
  </si>
  <si>
    <t>Febrero</t>
  </si>
  <si>
    <t>Marzo</t>
  </si>
  <si>
    <t>Abril</t>
  </si>
  <si>
    <t>Mayo</t>
  </si>
  <si>
    <t>Junio</t>
  </si>
  <si>
    <t>Julio</t>
  </si>
  <si>
    <t>Agosto</t>
  </si>
  <si>
    <t>Septiembre</t>
  </si>
  <si>
    <t>Octubre</t>
  </si>
  <si>
    <t>Noviembre</t>
  </si>
  <si>
    <t>Diciembre</t>
  </si>
  <si>
    <t>Total</t>
  </si>
  <si>
    <t>Llamadas recibidas al 089</t>
  </si>
  <si>
    <t>NA</t>
  </si>
  <si>
    <t>CVE_ENT</t>
  </si>
  <si>
    <t>Año</t>
  </si>
  <si>
    <t>Mes</t>
  </si>
  <si>
    <t>01</t>
  </si>
  <si>
    <t>Total de llamdas recibidas al 089</t>
  </si>
  <si>
    <t>LLP. Actos que atentan contra la vida y la integridad personal</t>
  </si>
  <si>
    <t>LLP. Actos que atentan contra la libertad persona</t>
  </si>
  <si>
    <t>LLP. Actos que atentan contra la libertad y seguridad sexual</t>
  </si>
  <si>
    <t>LLP. Actos que atentan contra el patrimonio</t>
  </si>
  <si>
    <t>LLP. Actos que atentan contra la familia</t>
  </si>
  <si>
    <t>LLP. Actos que atentan contra la sociedad y seguridad pública</t>
  </si>
  <si>
    <t>LLP. Otros bienes jurídicos afectados</t>
  </si>
  <si>
    <t>LLP. Actos que atentan contra la seguridad de la nación</t>
  </si>
  <si>
    <t>LLP. Llamadas con id 911 que no están dentro del catálogo 089</t>
  </si>
  <si>
    <t>LLP. Actos que atentan contra la ciberseguridad y medios digitales</t>
  </si>
  <si>
    <t>LLP. Actos cometidos contra el medio ambiente</t>
  </si>
  <si>
    <t>LLP. Actos contra la salud y sustancias ilícitas</t>
  </si>
  <si>
    <t>LLP. Actos que atentan contra menores</t>
  </si>
  <si>
    <t>LLP. Actos contra otros bienes jurídicos</t>
  </si>
  <si>
    <t>Total LLP.</t>
  </si>
  <si>
    <t>Total LLI.</t>
  </si>
  <si>
    <t>LLI. Broma por niños</t>
  </si>
  <si>
    <t>LLI. Prueba</t>
  </si>
  <si>
    <t>LLI. Incompleta</t>
  </si>
  <si>
    <t>LLI. Muda</t>
  </si>
  <si>
    <t>LLI. Transferencia llamada</t>
  </si>
  <si>
    <t>LLI. Insultos, llamada obscena</t>
  </si>
  <si>
    <t>LLI. Jóvenes-adultos jugando</t>
  </si>
  <si>
    <t>LLI. Otras llamadas no emergencia</t>
  </si>
  <si>
    <t>Total LLS.</t>
  </si>
  <si>
    <t>Entidad</t>
  </si>
  <si>
    <t>Aguascalientes</t>
  </si>
  <si>
    <t>Total de llamadas recibidas al 089 mensualmente en el estado de Aguascalientes</t>
  </si>
  <si>
    <t>Estatal</t>
  </si>
  <si>
    <t>LLP_Proce_Actos cometidos por servidores públicos</t>
  </si>
  <si>
    <t xml:space="preserve">Junio </t>
  </si>
  <si>
    <t>Las llamadas al 089 en México son un servicio de denuncia anónima. Este número está disponible las 24 horas del día, los 365 días del año, y permite a cualquier ciudadano reportar delitos o actividades sospechosas sin necesidad de identificarse.</t>
  </si>
  <si>
    <t xml:space="preserve">LLI.Seguimiento </t>
  </si>
  <si>
    <t xml:space="preserve">Noviembre </t>
  </si>
  <si>
    <r>
      <t xml:space="preserve">Secretaría de Seguridad Pública del estado de Aguascalientes, C5i, </t>
    </r>
    <r>
      <rPr>
        <i/>
        <sz val="11"/>
        <color rgb="FF000000"/>
        <rFont val="Calibri"/>
        <family val="2"/>
      </rPr>
      <t>Sistema de recepción de llamadas de emergencia 911</t>
    </r>
    <r>
      <rPr>
        <sz val="11"/>
        <color rgb="FF000000"/>
        <rFont val="Calibri"/>
        <family val="2"/>
      </rPr>
      <t>.</t>
    </r>
  </si>
  <si>
    <t>Número de llamadas (Frecuencia absoluta).</t>
  </si>
  <si>
    <t>2022-FEB 2026</t>
  </si>
  <si>
    <t>Abril 2026</t>
  </si>
  <si>
    <t>Mayo 2026</t>
  </si>
  <si>
    <t>LLP: Llamadas Procedentes (reales/efectivas).
LLI: Llamadas Improcedentes (bromas, mudas, error).
LLS: Llamadas de Seguimiento (consultas sobre reportes previos).
NA: No Aplica / No Disponible.</t>
  </si>
  <si>
    <t>1. El valor "NA" aparece en periodos donde hubo cambios en el catálogo de clasificación, impidiendo la homologación del dato.
2. Aunque el sistema de origen es la plataforma del 911, los datos corresponden exclusivamente a la línea 089.
3. El servicio garantiza el anonimato total y no rastreo de llamadas.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</si>
</sst>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2"/>
      <color theme="1"/>
      <name val="Calibri"/>
      <family val="2"/>
      <scheme val="minor"/>
    </font>
    <font>
      <sz val="11"/>
      <color rgb="FF000000"/>
      <name val="Calibri"/>
      <family val="2"/>
    </font>
    <font>
      <b/>
      <sz val="11"/>
      <color rgb="FF000000"/>
      <name val="Calibri"/>
      <family val="2"/>
      <scheme val="minor"/>
    </font>
    <font>
      <sz val="10"/>
      <color theme="1"/>
      <name val="Calibri"/>
      <family val="2"/>
      <scheme val="minor"/>
    </font>
    <font>
      <b/>
      <sz val="10"/>
      <color theme="1"/>
      <name val="Calibri"/>
      <family val="2"/>
      <scheme val="minor"/>
    </font>
    <font>
      <sz val="11"/>
      <color theme="1"/>
      <name val="Calibri"/>
      <family val="2"/>
    </font>
    <font>
      <sz val="11"/>
      <color theme="1"/>
      <name val="Arial"/>
      <family val="2"/>
    </font>
    <font>
      <i/>
      <sz val="11"/>
      <color rgb="FF000000"/>
      <name val="Calibri"/>
      <family val="2"/>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2" fillId="2" borderId="0" xfId="0" applyFont="1" applyFill="1"/>
    <xf numFmtId="0" fontId="0" fillId="2" borderId="0" xfId="0" applyFill="1"/>
    <xf numFmtId="0" fontId="3" fillId="2" borderId="1" xfId="0" applyFont="1" applyFill="1" applyBorder="1" applyAlignment="1">
      <alignment vertical="center"/>
    </xf>
    <xf numFmtId="0" fontId="3" fillId="2" borderId="1" xfId="0" applyFont="1" applyFill="1" applyBorder="1" applyAlignment="1">
      <alignment vertical="center" wrapText="1"/>
    </xf>
    <xf numFmtId="0" fontId="3" fillId="2" borderId="2" xfId="0" applyFont="1" applyFill="1" applyBorder="1" applyAlignment="1">
      <alignment vertical="center"/>
    </xf>
    <xf numFmtId="0" fontId="0" fillId="2" borderId="3" xfId="0" applyFill="1" applyBorder="1"/>
    <xf numFmtId="0" fontId="1" fillId="2" borderId="3" xfId="0" applyFont="1" applyFill="1" applyBorder="1" applyAlignment="1">
      <alignment horizontal="center" vertical="center" wrapText="1"/>
    </xf>
    <xf numFmtId="3" fontId="0" fillId="2" borderId="3" xfId="0" applyNumberFormat="1" applyFill="1" applyBorder="1" applyAlignment="1">
      <alignment horizontal="right"/>
    </xf>
    <xf numFmtId="3" fontId="1" fillId="2" borderId="3" xfId="0" applyNumberFormat="1" applyFont="1" applyFill="1" applyBorder="1" applyAlignment="1">
      <alignment horizontal="right"/>
    </xf>
    <xf numFmtId="0" fontId="0" fillId="2" borderId="3" xfId="0" applyFont="1" applyFill="1" applyBorder="1" applyAlignment="1">
      <alignment vertical="center"/>
    </xf>
    <xf numFmtId="49" fontId="1" fillId="2" borderId="3" xfId="0" applyNumberFormat="1" applyFont="1" applyFill="1" applyBorder="1" applyAlignment="1">
      <alignment horizontal="left" vertical="center"/>
    </xf>
    <xf numFmtId="49" fontId="0" fillId="2" borderId="3" xfId="0" applyNumberFormat="1" applyFont="1" applyFill="1" applyBorder="1" applyAlignment="1">
      <alignment horizontal="left" vertical="center"/>
    </xf>
    <xf numFmtId="0" fontId="0" fillId="2" borderId="3" xfId="0" applyFill="1" applyBorder="1" applyAlignment="1">
      <alignment horizontal="left"/>
    </xf>
    <xf numFmtId="0" fontId="0" fillId="2" borderId="3" xfId="0" applyFill="1" applyBorder="1" applyAlignment="1">
      <alignment horizontal="right"/>
    </xf>
    <xf numFmtId="0" fontId="4" fillId="2" borderId="3"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3" xfId="0" applyFont="1" applyFill="1" applyBorder="1" applyAlignment="1">
      <alignment horizontal="left"/>
    </xf>
    <xf numFmtId="0" fontId="1" fillId="2" borderId="3" xfId="0" applyFont="1" applyFill="1" applyBorder="1"/>
    <xf numFmtId="0" fontId="1" fillId="2" borderId="0" xfId="0" applyFont="1" applyFill="1"/>
    <xf numFmtId="0" fontId="1" fillId="2" borderId="3" xfId="0" applyFont="1" applyFill="1" applyBorder="1" applyAlignment="1">
      <alignment horizontal="right"/>
    </xf>
    <xf numFmtId="0" fontId="0" fillId="2" borderId="0" xfId="0" applyFont="1" applyFill="1" applyAlignment="1">
      <alignment horizontal="left"/>
    </xf>
    <xf numFmtId="0" fontId="0" fillId="2" borderId="0" xfId="0" applyFont="1" applyFill="1"/>
    <xf numFmtId="3" fontId="5" fillId="2" borderId="3" xfId="0" applyNumberFormat="1" applyFont="1" applyFill="1" applyBorder="1" applyAlignment="1">
      <alignment horizontal="right"/>
    </xf>
    <xf numFmtId="0" fontId="5" fillId="2" borderId="3" xfId="0" applyFont="1" applyFill="1" applyBorder="1" applyAlignment="1">
      <alignment horizontal="right"/>
    </xf>
    <xf numFmtId="3" fontId="6" fillId="2" borderId="3" xfId="0" applyNumberFormat="1" applyFont="1" applyFill="1" applyBorder="1" applyAlignment="1">
      <alignment horizontal="right"/>
    </xf>
    <xf numFmtId="0" fontId="6" fillId="2" borderId="3" xfId="0" applyFont="1" applyFill="1" applyBorder="1" applyAlignment="1">
      <alignment horizontal="right"/>
    </xf>
    <xf numFmtId="49" fontId="3" fillId="2" borderId="2" xfId="0" applyNumberFormat="1" applyFont="1" applyFill="1" applyBorder="1" applyAlignment="1">
      <alignment vertical="center"/>
    </xf>
    <xf numFmtId="0" fontId="7" fillId="2" borderId="1" xfId="0" applyFont="1" applyFill="1" applyBorder="1" applyAlignment="1">
      <alignment vertical="top" wrapText="1"/>
    </xf>
    <xf numFmtId="0" fontId="0" fillId="2" borderId="3" xfId="0" applyFont="1" applyFill="1" applyBorder="1" applyAlignment="1">
      <alignment horizontal="left"/>
    </xf>
    <xf numFmtId="0" fontId="0" fillId="2" borderId="3" xfId="0" applyFont="1" applyFill="1" applyBorder="1"/>
    <xf numFmtId="0" fontId="0" fillId="2" borderId="0" xfId="0" applyFont="1" applyFill="1" applyAlignment="1">
      <alignment horizontal="right"/>
    </xf>
    <xf numFmtId="3" fontId="0" fillId="2" borderId="3" xfId="0" applyNumberFormat="1" applyFont="1" applyFill="1" applyBorder="1" applyAlignment="1">
      <alignment horizontal="right"/>
    </xf>
    <xf numFmtId="0" fontId="0" fillId="2" borderId="3" xfId="0" applyFont="1" applyFill="1" applyBorder="1" applyAlignment="1">
      <alignment horizontal="right"/>
    </xf>
    <xf numFmtId="0" fontId="0" fillId="2" borderId="5" xfId="0" applyFont="1" applyFill="1" applyBorder="1" applyAlignment="1">
      <alignment horizontal="right"/>
    </xf>
    <xf numFmtId="0" fontId="0" fillId="0" borderId="3" xfId="0" applyFont="1" applyBorder="1" applyAlignment="1">
      <alignment horizontal="right"/>
    </xf>
    <xf numFmtId="0" fontId="8" fillId="0" borderId="3" xfId="0" applyFont="1" applyBorder="1" applyAlignment="1">
      <alignment horizontal="right"/>
    </xf>
    <xf numFmtId="0" fontId="0" fillId="2" borderId="4" xfId="0" applyFill="1" applyBorder="1"/>
    <xf numFmtId="0" fontId="0" fillId="2" borderId="3" xfId="0" applyFont="1" applyFill="1" applyBorder="1" applyAlignment="1">
      <alignment vertical="top" wrapText="1"/>
    </xf>
    <xf numFmtId="0" fontId="0" fillId="0" borderId="3" xfId="0" applyBorder="1" applyAlignment="1">
      <alignment horizontal="right"/>
    </xf>
    <xf numFmtId="0" fontId="1" fillId="2" borderId="3" xfId="0" applyFont="1" applyFill="1" applyBorder="1" applyAlignment="1">
      <alignment vertical="center"/>
    </xf>
    <xf numFmtId="0" fontId="0" fillId="2" borderId="3" xfId="0" applyFill="1" applyBorder="1" applyAlignment="1">
      <alignment horizontal="left" vertical="center"/>
    </xf>
    <xf numFmtId="0" fontId="0" fillId="2" borderId="6" xfId="0"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72FBF-4AA9-4139-BEF0-3654F2B67B6A}">
  <dimension ref="A1:B995"/>
  <sheetViews>
    <sheetView tabSelected="1" zoomScaleNormal="100" workbookViewId="0">
      <selection activeCell="A11" sqref="A11:A12"/>
    </sheetView>
  </sheetViews>
  <sheetFormatPr baseColWidth="10" defaultColWidth="14.42578125" defaultRowHeight="15" x14ac:dyDescent="0.25"/>
  <cols>
    <col min="1" max="1" width="29.140625" style="2" customWidth="1"/>
    <col min="2" max="2" width="85" style="2" customWidth="1"/>
    <col min="3" max="26" width="10.7109375" style="2" customWidth="1"/>
    <col min="27" max="16384" width="14.42578125" style="2"/>
  </cols>
  <sheetData>
    <row r="1" spans="1:2" ht="15.75" x14ac:dyDescent="0.25">
      <c r="A1" s="1" t="s">
        <v>24</v>
      </c>
    </row>
    <row r="2" spans="1:2" ht="30" x14ac:dyDescent="0.25">
      <c r="A2" s="3" t="s">
        <v>0</v>
      </c>
      <c r="B2" s="4" t="s">
        <v>58</v>
      </c>
    </row>
    <row r="3" spans="1:2" ht="29.25" customHeight="1" x14ac:dyDescent="0.25">
      <c r="A3" s="3" t="s">
        <v>1</v>
      </c>
      <c r="B3" s="3" t="s">
        <v>66</v>
      </c>
    </row>
    <row r="4" spans="1:2" ht="45" x14ac:dyDescent="0.25">
      <c r="A4" s="3" t="s">
        <v>2</v>
      </c>
      <c r="B4" s="4" t="s">
        <v>62</v>
      </c>
    </row>
    <row r="5" spans="1:2" x14ac:dyDescent="0.25">
      <c r="A5" s="3" t="s">
        <v>3</v>
      </c>
      <c r="B5" s="3" t="s">
        <v>4</v>
      </c>
    </row>
    <row r="6" spans="1:2" ht="30" x14ac:dyDescent="0.25">
      <c r="A6" s="3" t="s">
        <v>5</v>
      </c>
      <c r="B6" s="4" t="s">
        <v>65</v>
      </c>
    </row>
    <row r="7" spans="1:2" x14ac:dyDescent="0.25">
      <c r="A7" s="3" t="s">
        <v>6</v>
      </c>
      <c r="B7" s="28" t="s">
        <v>67</v>
      </c>
    </row>
    <row r="8" spans="1:2" x14ac:dyDescent="0.25">
      <c r="A8" s="3" t="s">
        <v>7</v>
      </c>
      <c r="B8" s="3" t="s">
        <v>59</v>
      </c>
    </row>
    <row r="9" spans="1:2" x14ac:dyDescent="0.25">
      <c r="A9" s="5" t="s">
        <v>8</v>
      </c>
      <c r="B9" s="27" t="s">
        <v>68</v>
      </c>
    </row>
    <row r="10" spans="1:2" x14ac:dyDescent="0.25">
      <c r="A10" s="37" t="s">
        <v>10</v>
      </c>
      <c r="B10" s="27" t="s">
        <v>69</v>
      </c>
    </row>
    <row r="11" spans="1:2" ht="60" x14ac:dyDescent="0.25">
      <c r="A11" s="41" t="s">
        <v>9</v>
      </c>
      <c r="B11" s="42" t="s">
        <v>70</v>
      </c>
    </row>
    <row r="12" spans="1:2" ht="105" x14ac:dyDescent="0.25">
      <c r="A12" s="41"/>
      <c r="B12" s="38" t="s">
        <v>71</v>
      </c>
    </row>
    <row r="16" spans="1:2"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sheetData>
  <mergeCells count="1">
    <mergeCell ref="A11:A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8870B-37F4-448E-9D27-90A5D04EB89E}">
  <sheetPr filterMode="1"/>
  <dimension ref="A1:AF66"/>
  <sheetViews>
    <sheetView zoomScale="80" zoomScaleNormal="80" workbookViewId="0">
      <pane ySplit="1" topLeftCell="A2" activePane="bottomLeft" state="frozen"/>
      <selection pane="bottomLeft" activeCell="G91" sqref="G91"/>
    </sheetView>
  </sheetViews>
  <sheetFormatPr baseColWidth="10" defaultRowHeight="15" x14ac:dyDescent="0.25"/>
  <cols>
    <col min="1" max="1" width="13.28515625" style="21" customWidth="1"/>
    <col min="2" max="2" width="32.85546875" style="22" customWidth="1"/>
    <col min="3" max="3" width="22.7109375" style="21" customWidth="1"/>
    <col min="4" max="4" width="22.7109375" style="22" customWidth="1"/>
    <col min="5" max="5" width="22.5703125" style="31" customWidth="1"/>
    <col min="6" max="8" width="22.7109375" style="31" customWidth="1"/>
    <col min="9" max="19" width="22.5703125" style="31" customWidth="1"/>
    <col min="20" max="20" width="22.85546875" style="31" customWidth="1"/>
    <col min="21" max="24" width="22.5703125" style="31" customWidth="1"/>
    <col min="25" max="25" width="23.28515625" style="31" customWidth="1"/>
    <col min="26" max="26" width="22.5703125" style="31" customWidth="1"/>
    <col min="27" max="27" width="22.85546875" style="31" customWidth="1"/>
    <col min="28" max="32" width="22.5703125" style="31" customWidth="1"/>
    <col min="33" max="33" width="44.42578125" style="22" customWidth="1"/>
    <col min="34" max="16384" width="11.42578125" style="22"/>
  </cols>
  <sheetData>
    <row r="1" spans="1:32" s="16" customFormat="1" ht="45" customHeight="1" x14ac:dyDescent="0.25">
      <c r="A1" s="7" t="s">
        <v>26</v>
      </c>
      <c r="B1" s="7" t="s">
        <v>56</v>
      </c>
      <c r="C1" s="7" t="s">
        <v>27</v>
      </c>
      <c r="D1" s="7" t="s">
        <v>28</v>
      </c>
      <c r="E1" s="7" t="s">
        <v>30</v>
      </c>
      <c r="F1" s="7" t="s">
        <v>45</v>
      </c>
      <c r="G1" s="7" t="s">
        <v>46</v>
      </c>
      <c r="H1" s="7" t="s">
        <v>55</v>
      </c>
      <c r="I1" s="15" t="s">
        <v>31</v>
      </c>
      <c r="J1" s="15" t="s">
        <v>32</v>
      </c>
      <c r="K1" s="15" t="s">
        <v>33</v>
      </c>
      <c r="L1" s="15" t="s">
        <v>34</v>
      </c>
      <c r="M1" s="15" t="s">
        <v>35</v>
      </c>
      <c r="N1" s="15" t="s">
        <v>36</v>
      </c>
      <c r="O1" s="15" t="s">
        <v>40</v>
      </c>
      <c r="P1" s="15" t="s">
        <v>60</v>
      </c>
      <c r="Q1" s="15" t="s">
        <v>41</v>
      </c>
      <c r="R1" s="15" t="s">
        <v>42</v>
      </c>
      <c r="S1" s="15" t="s">
        <v>43</v>
      </c>
      <c r="T1" s="15" t="s">
        <v>44</v>
      </c>
      <c r="U1" s="15" t="s">
        <v>37</v>
      </c>
      <c r="V1" s="15" t="s">
        <v>38</v>
      </c>
      <c r="W1" s="15" t="s">
        <v>39</v>
      </c>
      <c r="X1" s="15" t="s">
        <v>47</v>
      </c>
      <c r="Y1" s="15" t="s">
        <v>48</v>
      </c>
      <c r="Z1" s="15" t="s">
        <v>49</v>
      </c>
      <c r="AA1" s="15" t="s">
        <v>50</v>
      </c>
      <c r="AB1" s="15" t="s">
        <v>51</v>
      </c>
      <c r="AC1" s="15" t="s">
        <v>52</v>
      </c>
      <c r="AD1" s="15" t="s">
        <v>53</v>
      </c>
      <c r="AE1" s="15" t="s">
        <v>63</v>
      </c>
      <c r="AF1" s="15" t="s">
        <v>54</v>
      </c>
    </row>
    <row r="2" spans="1:32" s="2" customFormat="1" hidden="1" x14ac:dyDescent="0.25">
      <c r="A2" s="12" t="s">
        <v>29</v>
      </c>
      <c r="B2" s="10" t="s">
        <v>57</v>
      </c>
      <c r="C2" s="13">
        <v>2022</v>
      </c>
      <c r="D2" s="6" t="s">
        <v>11</v>
      </c>
      <c r="E2" s="8">
        <f>SUM(F2:H2)</f>
        <v>1747</v>
      </c>
      <c r="F2" s="8">
        <v>135</v>
      </c>
      <c r="G2" s="8">
        <v>1603</v>
      </c>
      <c r="H2" s="14">
        <v>9</v>
      </c>
      <c r="I2" s="8">
        <v>3</v>
      </c>
      <c r="J2" s="8">
        <v>0</v>
      </c>
      <c r="K2" s="8">
        <v>1</v>
      </c>
      <c r="L2" s="8">
        <v>55</v>
      </c>
      <c r="M2" s="8">
        <v>9</v>
      </c>
      <c r="N2" s="8">
        <v>1</v>
      </c>
      <c r="O2" s="8" t="s">
        <v>25</v>
      </c>
      <c r="P2" s="8">
        <v>4</v>
      </c>
      <c r="Q2" s="8" t="s">
        <v>25</v>
      </c>
      <c r="R2" s="8" t="s">
        <v>25</v>
      </c>
      <c r="S2" s="8" t="s">
        <v>25</v>
      </c>
      <c r="T2" s="8" t="s">
        <v>25</v>
      </c>
      <c r="U2" s="8">
        <v>62</v>
      </c>
      <c r="V2" s="8">
        <v>0</v>
      </c>
      <c r="W2" s="8">
        <v>0</v>
      </c>
      <c r="X2" s="8">
        <v>93</v>
      </c>
      <c r="Y2" s="8">
        <v>17</v>
      </c>
      <c r="Z2" s="8">
        <v>19</v>
      </c>
      <c r="AA2" s="8">
        <v>1172</v>
      </c>
      <c r="AB2" s="8">
        <v>65</v>
      </c>
      <c r="AC2" s="8">
        <v>1</v>
      </c>
      <c r="AD2" s="8">
        <v>2</v>
      </c>
      <c r="AE2" s="23" t="s">
        <v>25</v>
      </c>
      <c r="AF2" s="8">
        <v>234</v>
      </c>
    </row>
    <row r="3" spans="1:32" s="2" customFormat="1" hidden="1" x14ac:dyDescent="0.25">
      <c r="A3" s="12" t="s">
        <v>29</v>
      </c>
      <c r="B3" s="10" t="s">
        <v>57</v>
      </c>
      <c r="C3" s="13">
        <v>2022</v>
      </c>
      <c r="D3" s="6" t="s">
        <v>12</v>
      </c>
      <c r="E3" s="8">
        <f t="shared" ref="E3:E49" si="0">SUM(F3:H3)</f>
        <v>1595</v>
      </c>
      <c r="F3" s="8">
        <v>121</v>
      </c>
      <c r="G3" s="8">
        <v>1464</v>
      </c>
      <c r="H3" s="14">
        <v>10</v>
      </c>
      <c r="I3" s="8">
        <v>4</v>
      </c>
      <c r="J3" s="8">
        <v>0</v>
      </c>
      <c r="K3" s="8">
        <v>1</v>
      </c>
      <c r="L3" s="8">
        <v>49</v>
      </c>
      <c r="M3" s="8">
        <v>5</v>
      </c>
      <c r="N3" s="8">
        <v>1</v>
      </c>
      <c r="O3" s="8" t="s">
        <v>25</v>
      </c>
      <c r="P3" s="8">
        <v>4</v>
      </c>
      <c r="Q3" s="8" t="s">
        <v>25</v>
      </c>
      <c r="R3" s="8" t="s">
        <v>25</v>
      </c>
      <c r="S3" s="8" t="s">
        <v>25</v>
      </c>
      <c r="T3" s="8" t="s">
        <v>25</v>
      </c>
      <c r="U3" s="8">
        <v>57</v>
      </c>
      <c r="V3" s="8">
        <v>0</v>
      </c>
      <c r="W3" s="8">
        <v>0</v>
      </c>
      <c r="X3" s="8">
        <v>56</v>
      </c>
      <c r="Y3" s="8">
        <v>11</v>
      </c>
      <c r="Z3" s="8">
        <v>9</v>
      </c>
      <c r="AA3" s="8">
        <v>1071</v>
      </c>
      <c r="AB3" s="8">
        <v>75</v>
      </c>
      <c r="AC3" s="8">
        <v>0</v>
      </c>
      <c r="AD3" s="8">
        <v>15</v>
      </c>
      <c r="AE3" s="23" t="s">
        <v>25</v>
      </c>
      <c r="AF3" s="8">
        <v>227</v>
      </c>
    </row>
    <row r="4" spans="1:32" s="2" customFormat="1" hidden="1" x14ac:dyDescent="0.25">
      <c r="A4" s="12" t="s">
        <v>29</v>
      </c>
      <c r="B4" s="10" t="s">
        <v>57</v>
      </c>
      <c r="C4" s="13">
        <v>2022</v>
      </c>
      <c r="D4" s="6" t="s">
        <v>13</v>
      </c>
      <c r="E4" s="8">
        <f t="shared" si="0"/>
        <v>1898</v>
      </c>
      <c r="F4" s="8">
        <v>98</v>
      </c>
      <c r="G4" s="8">
        <v>1788</v>
      </c>
      <c r="H4" s="14">
        <v>12</v>
      </c>
      <c r="I4" s="8">
        <v>0</v>
      </c>
      <c r="J4" s="8">
        <v>1</v>
      </c>
      <c r="K4" s="8">
        <v>0</v>
      </c>
      <c r="L4" s="8">
        <v>29</v>
      </c>
      <c r="M4" s="8">
        <v>8</v>
      </c>
      <c r="N4" s="8">
        <v>4</v>
      </c>
      <c r="O4" s="8" t="s">
        <v>25</v>
      </c>
      <c r="P4" s="8">
        <v>2</v>
      </c>
      <c r="Q4" s="8" t="s">
        <v>25</v>
      </c>
      <c r="R4" s="8" t="s">
        <v>25</v>
      </c>
      <c r="S4" s="8" t="s">
        <v>25</v>
      </c>
      <c r="T4" s="8" t="s">
        <v>25</v>
      </c>
      <c r="U4" s="8">
        <v>54</v>
      </c>
      <c r="V4" s="8">
        <v>0</v>
      </c>
      <c r="W4" s="8">
        <v>0</v>
      </c>
      <c r="X4" s="8">
        <v>34</v>
      </c>
      <c r="Y4" s="8">
        <v>6</v>
      </c>
      <c r="Z4" s="8">
        <v>12</v>
      </c>
      <c r="AA4" s="8">
        <v>1283</v>
      </c>
      <c r="AB4" s="8">
        <v>121</v>
      </c>
      <c r="AC4" s="8">
        <v>1</v>
      </c>
      <c r="AD4" s="8">
        <v>13</v>
      </c>
      <c r="AE4" s="23" t="s">
        <v>25</v>
      </c>
      <c r="AF4" s="8">
        <v>318</v>
      </c>
    </row>
    <row r="5" spans="1:32" s="2" customFormat="1" hidden="1" x14ac:dyDescent="0.25">
      <c r="A5" s="12" t="s">
        <v>29</v>
      </c>
      <c r="B5" s="10" t="s">
        <v>57</v>
      </c>
      <c r="C5" s="13">
        <v>2022</v>
      </c>
      <c r="D5" s="6" t="s">
        <v>14</v>
      </c>
      <c r="E5" s="8">
        <f t="shared" si="0"/>
        <v>1553</v>
      </c>
      <c r="F5" s="8">
        <v>71</v>
      </c>
      <c r="G5" s="8">
        <v>1479</v>
      </c>
      <c r="H5" s="14">
        <v>3</v>
      </c>
      <c r="I5" s="8">
        <v>0</v>
      </c>
      <c r="J5" s="8">
        <v>0</v>
      </c>
      <c r="K5" s="8">
        <v>0</v>
      </c>
      <c r="L5" s="8">
        <v>22</v>
      </c>
      <c r="M5" s="8">
        <v>1</v>
      </c>
      <c r="N5" s="8">
        <v>0</v>
      </c>
      <c r="O5" s="8" t="s">
        <v>25</v>
      </c>
      <c r="P5" s="8">
        <v>0</v>
      </c>
      <c r="Q5" s="8" t="s">
        <v>25</v>
      </c>
      <c r="R5" s="8" t="s">
        <v>25</v>
      </c>
      <c r="S5" s="8" t="s">
        <v>25</v>
      </c>
      <c r="T5" s="8" t="s">
        <v>25</v>
      </c>
      <c r="U5" s="8">
        <v>48</v>
      </c>
      <c r="V5" s="8">
        <v>0</v>
      </c>
      <c r="W5" s="8">
        <v>0</v>
      </c>
      <c r="X5" s="8">
        <v>51</v>
      </c>
      <c r="Y5" s="8">
        <v>1</v>
      </c>
      <c r="Z5" s="8">
        <v>6</v>
      </c>
      <c r="AA5" s="8">
        <v>1045</v>
      </c>
      <c r="AB5" s="8">
        <v>72</v>
      </c>
      <c r="AC5" s="8">
        <v>0</v>
      </c>
      <c r="AD5" s="8">
        <v>6</v>
      </c>
      <c r="AE5" s="23" t="s">
        <v>25</v>
      </c>
      <c r="AF5" s="8">
        <v>298</v>
      </c>
    </row>
    <row r="6" spans="1:32" s="2" customFormat="1" hidden="1" x14ac:dyDescent="0.25">
      <c r="A6" s="12" t="s">
        <v>29</v>
      </c>
      <c r="B6" s="10" t="s">
        <v>57</v>
      </c>
      <c r="C6" s="13">
        <v>2022</v>
      </c>
      <c r="D6" s="6" t="s">
        <v>15</v>
      </c>
      <c r="E6" s="8">
        <f t="shared" si="0"/>
        <v>1490</v>
      </c>
      <c r="F6" s="8">
        <v>77</v>
      </c>
      <c r="G6" s="8">
        <v>1406</v>
      </c>
      <c r="H6" s="14">
        <v>7</v>
      </c>
      <c r="I6" s="8">
        <v>0</v>
      </c>
      <c r="J6" s="8">
        <v>0</v>
      </c>
      <c r="K6" s="8">
        <v>1</v>
      </c>
      <c r="L6" s="8">
        <v>23</v>
      </c>
      <c r="M6" s="8">
        <v>0</v>
      </c>
      <c r="N6" s="8">
        <v>0</v>
      </c>
      <c r="O6" s="8" t="s">
        <v>25</v>
      </c>
      <c r="P6" s="8">
        <v>0</v>
      </c>
      <c r="Q6" s="8" t="s">
        <v>25</v>
      </c>
      <c r="R6" s="8" t="s">
        <v>25</v>
      </c>
      <c r="S6" s="8" t="s">
        <v>25</v>
      </c>
      <c r="T6" s="8" t="s">
        <v>25</v>
      </c>
      <c r="U6" s="8">
        <v>47</v>
      </c>
      <c r="V6" s="8">
        <v>0</v>
      </c>
      <c r="W6" s="8">
        <v>6</v>
      </c>
      <c r="X6" s="8">
        <v>26</v>
      </c>
      <c r="Y6" s="8">
        <v>2</v>
      </c>
      <c r="Z6" s="8">
        <v>5</v>
      </c>
      <c r="AA6" s="8">
        <v>1018</v>
      </c>
      <c r="AB6" s="8">
        <v>50</v>
      </c>
      <c r="AC6" s="8">
        <v>1</v>
      </c>
      <c r="AD6" s="8">
        <v>3</v>
      </c>
      <c r="AE6" s="23" t="s">
        <v>25</v>
      </c>
      <c r="AF6" s="8">
        <v>301</v>
      </c>
    </row>
    <row r="7" spans="1:32" s="2" customFormat="1" hidden="1" x14ac:dyDescent="0.25">
      <c r="A7" s="12" t="s">
        <v>29</v>
      </c>
      <c r="B7" s="10" t="s">
        <v>57</v>
      </c>
      <c r="C7" s="13">
        <v>2022</v>
      </c>
      <c r="D7" s="6" t="s">
        <v>16</v>
      </c>
      <c r="E7" s="8">
        <f t="shared" si="0"/>
        <v>1699</v>
      </c>
      <c r="F7" s="8">
        <v>104</v>
      </c>
      <c r="G7" s="8">
        <v>1580</v>
      </c>
      <c r="H7" s="14">
        <v>15</v>
      </c>
      <c r="I7" s="8">
        <v>2</v>
      </c>
      <c r="J7" s="8">
        <v>0</v>
      </c>
      <c r="K7" s="8">
        <v>0</v>
      </c>
      <c r="L7" s="8">
        <v>23</v>
      </c>
      <c r="M7" s="8">
        <v>7</v>
      </c>
      <c r="N7" s="8">
        <v>3</v>
      </c>
      <c r="O7" s="8" t="s">
        <v>25</v>
      </c>
      <c r="P7" s="8">
        <v>0</v>
      </c>
      <c r="Q7" s="8" t="s">
        <v>25</v>
      </c>
      <c r="R7" s="8" t="s">
        <v>25</v>
      </c>
      <c r="S7" s="8" t="s">
        <v>25</v>
      </c>
      <c r="T7" s="8" t="s">
        <v>25</v>
      </c>
      <c r="U7" s="8">
        <v>66</v>
      </c>
      <c r="V7" s="8">
        <v>0</v>
      </c>
      <c r="W7" s="8">
        <v>3</v>
      </c>
      <c r="X7" s="8">
        <v>45</v>
      </c>
      <c r="Y7" s="8">
        <v>0</v>
      </c>
      <c r="Z7" s="8">
        <v>11</v>
      </c>
      <c r="AA7" s="8">
        <v>1140</v>
      </c>
      <c r="AB7" s="8">
        <v>116</v>
      </c>
      <c r="AC7" s="8">
        <v>1</v>
      </c>
      <c r="AD7" s="8">
        <v>4</v>
      </c>
      <c r="AE7" s="23" t="s">
        <v>25</v>
      </c>
      <c r="AF7" s="8">
        <v>263</v>
      </c>
    </row>
    <row r="8" spans="1:32" s="2" customFormat="1" hidden="1" x14ac:dyDescent="0.25">
      <c r="A8" s="12" t="s">
        <v>29</v>
      </c>
      <c r="B8" s="10" t="s">
        <v>57</v>
      </c>
      <c r="C8" s="13">
        <v>2022</v>
      </c>
      <c r="D8" s="6" t="s">
        <v>17</v>
      </c>
      <c r="E8" s="8">
        <f t="shared" si="0"/>
        <v>1831</v>
      </c>
      <c r="F8" s="8">
        <v>100</v>
      </c>
      <c r="G8" s="8">
        <v>1723</v>
      </c>
      <c r="H8" s="14">
        <v>8</v>
      </c>
      <c r="I8" s="8">
        <v>0</v>
      </c>
      <c r="J8" s="8">
        <v>0</v>
      </c>
      <c r="K8" s="8">
        <v>0</v>
      </c>
      <c r="L8" s="8">
        <v>27</v>
      </c>
      <c r="M8" s="8">
        <v>5</v>
      </c>
      <c r="N8" s="8">
        <v>0</v>
      </c>
      <c r="O8" s="8" t="s">
        <v>25</v>
      </c>
      <c r="P8" s="8">
        <v>0</v>
      </c>
      <c r="Q8" s="8" t="s">
        <v>25</v>
      </c>
      <c r="R8" s="8" t="s">
        <v>25</v>
      </c>
      <c r="S8" s="8" t="s">
        <v>25</v>
      </c>
      <c r="T8" s="8" t="s">
        <v>25</v>
      </c>
      <c r="U8" s="8">
        <v>65</v>
      </c>
      <c r="V8" s="8">
        <v>1</v>
      </c>
      <c r="W8" s="8">
        <v>2</v>
      </c>
      <c r="X8" s="8">
        <v>35</v>
      </c>
      <c r="Y8" s="8">
        <v>8</v>
      </c>
      <c r="Z8" s="8">
        <v>7</v>
      </c>
      <c r="AA8" s="8">
        <v>1206</v>
      </c>
      <c r="AB8" s="8">
        <v>112</v>
      </c>
      <c r="AC8" s="8">
        <v>2</v>
      </c>
      <c r="AD8" s="8">
        <v>9</v>
      </c>
      <c r="AE8" s="23" t="s">
        <v>25</v>
      </c>
      <c r="AF8" s="8">
        <v>344</v>
      </c>
    </row>
    <row r="9" spans="1:32" s="2" customFormat="1" hidden="1" x14ac:dyDescent="0.25">
      <c r="A9" s="12" t="s">
        <v>29</v>
      </c>
      <c r="B9" s="10" t="s">
        <v>57</v>
      </c>
      <c r="C9" s="13">
        <v>2022</v>
      </c>
      <c r="D9" s="6" t="s">
        <v>18</v>
      </c>
      <c r="E9" s="8">
        <f t="shared" si="0"/>
        <v>1793</v>
      </c>
      <c r="F9" s="8">
        <v>88</v>
      </c>
      <c r="G9" s="8">
        <v>1701</v>
      </c>
      <c r="H9" s="14">
        <v>4</v>
      </c>
      <c r="I9" s="8">
        <v>0</v>
      </c>
      <c r="J9" s="8">
        <v>0</v>
      </c>
      <c r="K9" s="8">
        <v>0</v>
      </c>
      <c r="L9" s="8">
        <v>38</v>
      </c>
      <c r="M9" s="8">
        <v>2</v>
      </c>
      <c r="N9" s="8">
        <v>0</v>
      </c>
      <c r="O9" s="8" t="s">
        <v>25</v>
      </c>
      <c r="P9" s="8">
        <v>0</v>
      </c>
      <c r="Q9" s="8" t="s">
        <v>25</v>
      </c>
      <c r="R9" s="8" t="s">
        <v>25</v>
      </c>
      <c r="S9" s="8" t="s">
        <v>25</v>
      </c>
      <c r="T9" s="8" t="s">
        <v>25</v>
      </c>
      <c r="U9" s="8">
        <v>48</v>
      </c>
      <c r="V9" s="8">
        <v>0</v>
      </c>
      <c r="W9" s="8">
        <v>0</v>
      </c>
      <c r="X9" s="8">
        <v>41</v>
      </c>
      <c r="Y9" s="8">
        <v>0</v>
      </c>
      <c r="Z9" s="8">
        <v>7</v>
      </c>
      <c r="AA9" s="8">
        <v>1163</v>
      </c>
      <c r="AB9" s="8">
        <v>94</v>
      </c>
      <c r="AC9" s="8">
        <v>1</v>
      </c>
      <c r="AD9" s="8">
        <v>6</v>
      </c>
      <c r="AE9" s="23" t="s">
        <v>25</v>
      </c>
      <c r="AF9" s="8">
        <v>389</v>
      </c>
    </row>
    <row r="10" spans="1:32" s="2" customFormat="1" hidden="1" x14ac:dyDescent="0.25">
      <c r="A10" s="12" t="s">
        <v>29</v>
      </c>
      <c r="B10" s="10" t="s">
        <v>57</v>
      </c>
      <c r="C10" s="13">
        <v>2022</v>
      </c>
      <c r="D10" s="6" t="s">
        <v>19</v>
      </c>
      <c r="E10" s="8">
        <f t="shared" si="0"/>
        <v>2127</v>
      </c>
      <c r="F10" s="8">
        <v>80</v>
      </c>
      <c r="G10" s="8">
        <v>2043</v>
      </c>
      <c r="H10" s="14">
        <v>4</v>
      </c>
      <c r="I10" s="8">
        <v>0</v>
      </c>
      <c r="J10" s="8">
        <v>0</v>
      </c>
      <c r="K10" s="8">
        <v>1</v>
      </c>
      <c r="L10" s="8">
        <v>23</v>
      </c>
      <c r="M10" s="8">
        <v>1</v>
      </c>
      <c r="N10" s="8">
        <v>0</v>
      </c>
      <c r="O10" s="8" t="s">
        <v>25</v>
      </c>
      <c r="P10" s="8">
        <v>2</v>
      </c>
      <c r="Q10" s="8" t="s">
        <v>25</v>
      </c>
      <c r="R10" s="8" t="s">
        <v>25</v>
      </c>
      <c r="S10" s="8" t="s">
        <v>25</v>
      </c>
      <c r="T10" s="8" t="s">
        <v>25</v>
      </c>
      <c r="U10" s="8">
        <v>53</v>
      </c>
      <c r="V10" s="8">
        <v>0</v>
      </c>
      <c r="W10" s="8">
        <v>0</v>
      </c>
      <c r="X10" s="8">
        <v>44</v>
      </c>
      <c r="Y10" s="8">
        <v>0</v>
      </c>
      <c r="Z10" s="8">
        <v>8</v>
      </c>
      <c r="AA10" s="8">
        <v>1407</v>
      </c>
      <c r="AB10" s="8">
        <v>96</v>
      </c>
      <c r="AC10" s="8">
        <v>2</v>
      </c>
      <c r="AD10" s="8">
        <v>37</v>
      </c>
      <c r="AE10" s="23" t="s">
        <v>25</v>
      </c>
      <c r="AF10" s="8">
        <v>449</v>
      </c>
    </row>
    <row r="11" spans="1:32" s="2" customFormat="1" hidden="1" x14ac:dyDescent="0.25">
      <c r="A11" s="12" t="s">
        <v>29</v>
      </c>
      <c r="B11" s="10" t="s">
        <v>57</v>
      </c>
      <c r="C11" s="13">
        <v>2022</v>
      </c>
      <c r="D11" s="6" t="s">
        <v>20</v>
      </c>
      <c r="E11" s="8">
        <f t="shared" si="0"/>
        <v>2019</v>
      </c>
      <c r="F11" s="8">
        <v>75</v>
      </c>
      <c r="G11" s="8">
        <v>1937</v>
      </c>
      <c r="H11" s="14">
        <v>7</v>
      </c>
      <c r="I11" s="8">
        <v>0</v>
      </c>
      <c r="J11" s="8">
        <v>0</v>
      </c>
      <c r="K11" s="8">
        <v>1</v>
      </c>
      <c r="L11" s="8">
        <v>21</v>
      </c>
      <c r="M11" s="8">
        <v>1</v>
      </c>
      <c r="N11" s="8">
        <v>1</v>
      </c>
      <c r="O11" s="8" t="s">
        <v>25</v>
      </c>
      <c r="P11" s="8">
        <v>0</v>
      </c>
      <c r="Q11" s="8" t="s">
        <v>25</v>
      </c>
      <c r="R11" s="8" t="s">
        <v>25</v>
      </c>
      <c r="S11" s="8" t="s">
        <v>25</v>
      </c>
      <c r="T11" s="8" t="s">
        <v>25</v>
      </c>
      <c r="U11" s="8">
        <v>51</v>
      </c>
      <c r="V11" s="8">
        <v>0</v>
      </c>
      <c r="W11" s="8">
        <v>0</v>
      </c>
      <c r="X11" s="8">
        <v>68</v>
      </c>
      <c r="Y11" s="8">
        <v>0</v>
      </c>
      <c r="Z11" s="8">
        <v>22</v>
      </c>
      <c r="AA11" s="8">
        <v>1371</v>
      </c>
      <c r="AB11" s="8">
        <v>137</v>
      </c>
      <c r="AC11" s="8">
        <v>0</v>
      </c>
      <c r="AD11" s="8">
        <v>6</v>
      </c>
      <c r="AE11" s="23" t="s">
        <v>25</v>
      </c>
      <c r="AF11" s="8">
        <v>333</v>
      </c>
    </row>
    <row r="12" spans="1:32" s="2" customFormat="1" hidden="1" x14ac:dyDescent="0.25">
      <c r="A12" s="12" t="s">
        <v>29</v>
      </c>
      <c r="B12" s="10" t="s">
        <v>57</v>
      </c>
      <c r="C12" s="13">
        <v>2022</v>
      </c>
      <c r="D12" s="6" t="s">
        <v>21</v>
      </c>
      <c r="E12" s="8">
        <f t="shared" si="0"/>
        <v>1631</v>
      </c>
      <c r="F12" s="8">
        <v>59</v>
      </c>
      <c r="G12" s="8">
        <v>1571</v>
      </c>
      <c r="H12" s="14">
        <v>1</v>
      </c>
      <c r="I12" s="8">
        <v>0</v>
      </c>
      <c r="J12" s="8">
        <v>1</v>
      </c>
      <c r="K12" s="8">
        <v>0</v>
      </c>
      <c r="L12" s="8">
        <v>13</v>
      </c>
      <c r="M12" s="8">
        <v>6</v>
      </c>
      <c r="N12" s="8">
        <v>0</v>
      </c>
      <c r="O12" s="8" t="s">
        <v>25</v>
      </c>
      <c r="P12" s="8">
        <v>1</v>
      </c>
      <c r="Q12" s="8" t="s">
        <v>25</v>
      </c>
      <c r="R12" s="8" t="s">
        <v>25</v>
      </c>
      <c r="S12" s="8" t="s">
        <v>25</v>
      </c>
      <c r="T12" s="8" t="s">
        <v>25</v>
      </c>
      <c r="U12" s="8">
        <v>38</v>
      </c>
      <c r="V12" s="8">
        <v>0</v>
      </c>
      <c r="W12" s="8">
        <v>0</v>
      </c>
      <c r="X12" s="8">
        <v>34</v>
      </c>
      <c r="Y12" s="8">
        <v>7</v>
      </c>
      <c r="Z12" s="8">
        <v>13</v>
      </c>
      <c r="AA12" s="8">
        <v>1079</v>
      </c>
      <c r="AB12" s="8">
        <v>136</v>
      </c>
      <c r="AC12" s="8">
        <v>0</v>
      </c>
      <c r="AD12" s="8">
        <v>12</v>
      </c>
      <c r="AE12" s="23" t="s">
        <v>25</v>
      </c>
      <c r="AF12" s="8">
        <v>290</v>
      </c>
    </row>
    <row r="13" spans="1:32" s="2" customFormat="1" hidden="1" x14ac:dyDescent="0.25">
      <c r="A13" s="12" t="s">
        <v>29</v>
      </c>
      <c r="B13" s="10" t="s">
        <v>57</v>
      </c>
      <c r="C13" s="13">
        <v>2022</v>
      </c>
      <c r="D13" s="6" t="s">
        <v>22</v>
      </c>
      <c r="E13" s="8">
        <f t="shared" si="0"/>
        <v>1661</v>
      </c>
      <c r="F13" s="8">
        <v>76</v>
      </c>
      <c r="G13" s="8">
        <v>1579</v>
      </c>
      <c r="H13" s="14">
        <v>6</v>
      </c>
      <c r="I13" s="8">
        <v>0</v>
      </c>
      <c r="J13" s="8">
        <v>0</v>
      </c>
      <c r="K13" s="8">
        <v>0</v>
      </c>
      <c r="L13" s="8">
        <v>29</v>
      </c>
      <c r="M13" s="8">
        <v>2</v>
      </c>
      <c r="N13" s="8">
        <v>0</v>
      </c>
      <c r="O13" s="8" t="s">
        <v>25</v>
      </c>
      <c r="P13" s="8">
        <v>3</v>
      </c>
      <c r="Q13" s="8" t="s">
        <v>25</v>
      </c>
      <c r="R13" s="8" t="s">
        <v>25</v>
      </c>
      <c r="S13" s="8" t="s">
        <v>25</v>
      </c>
      <c r="T13" s="8" t="s">
        <v>25</v>
      </c>
      <c r="U13" s="8">
        <v>39</v>
      </c>
      <c r="V13" s="8">
        <v>0</v>
      </c>
      <c r="W13" s="8">
        <v>3</v>
      </c>
      <c r="X13" s="8">
        <v>34</v>
      </c>
      <c r="Y13" s="8">
        <v>2</v>
      </c>
      <c r="Z13" s="8">
        <v>7</v>
      </c>
      <c r="AA13" s="8">
        <v>1042</v>
      </c>
      <c r="AB13" s="8">
        <v>112</v>
      </c>
      <c r="AC13" s="8">
        <v>4</v>
      </c>
      <c r="AD13" s="8">
        <v>3</v>
      </c>
      <c r="AE13" s="23" t="s">
        <v>25</v>
      </c>
      <c r="AF13" s="8">
        <v>375</v>
      </c>
    </row>
    <row r="14" spans="1:32" s="19" customFormat="1" hidden="1" x14ac:dyDescent="0.25">
      <c r="A14" s="11" t="s">
        <v>29</v>
      </c>
      <c r="B14" s="10" t="s">
        <v>57</v>
      </c>
      <c r="C14" s="17">
        <v>2022</v>
      </c>
      <c r="D14" s="18" t="s">
        <v>23</v>
      </c>
      <c r="E14" s="9">
        <f t="shared" si="0"/>
        <v>21044</v>
      </c>
      <c r="F14" s="9">
        <v>1084</v>
      </c>
      <c r="G14" s="9">
        <v>19874</v>
      </c>
      <c r="H14" s="20">
        <v>86</v>
      </c>
      <c r="I14" s="9">
        <f t="shared" ref="I14:W14" si="1">SUM(I2:I13)</f>
        <v>9</v>
      </c>
      <c r="J14" s="9">
        <f t="shared" si="1"/>
        <v>2</v>
      </c>
      <c r="K14" s="9">
        <f t="shared" si="1"/>
        <v>5</v>
      </c>
      <c r="L14" s="9">
        <f t="shared" si="1"/>
        <v>352</v>
      </c>
      <c r="M14" s="9">
        <f t="shared" si="1"/>
        <v>47</v>
      </c>
      <c r="N14" s="9">
        <f t="shared" si="1"/>
        <v>10</v>
      </c>
      <c r="O14" s="9">
        <f t="shared" ref="O14:T14" si="2">SUM(O2:O13)</f>
        <v>0</v>
      </c>
      <c r="P14" s="9">
        <f t="shared" si="2"/>
        <v>16</v>
      </c>
      <c r="Q14" s="9">
        <f t="shared" si="2"/>
        <v>0</v>
      </c>
      <c r="R14" s="9">
        <f t="shared" si="2"/>
        <v>0</v>
      </c>
      <c r="S14" s="9">
        <f t="shared" si="2"/>
        <v>0</v>
      </c>
      <c r="T14" s="9">
        <f t="shared" si="2"/>
        <v>0</v>
      </c>
      <c r="U14" s="9">
        <f t="shared" si="1"/>
        <v>628</v>
      </c>
      <c r="V14" s="9">
        <f t="shared" si="1"/>
        <v>1</v>
      </c>
      <c r="W14" s="9">
        <f t="shared" si="1"/>
        <v>14</v>
      </c>
      <c r="X14" s="9">
        <f>SUM(X2:X13)</f>
        <v>561</v>
      </c>
      <c r="Y14" s="9">
        <f t="shared" ref="Y14:AF14" si="3">SUM(Y2:Y13)</f>
        <v>54</v>
      </c>
      <c r="Z14" s="9">
        <f t="shared" si="3"/>
        <v>126</v>
      </c>
      <c r="AA14" s="9">
        <f t="shared" si="3"/>
        <v>13997</v>
      </c>
      <c r="AB14" s="9">
        <f t="shared" si="3"/>
        <v>1186</v>
      </c>
      <c r="AC14" s="9">
        <f t="shared" si="3"/>
        <v>13</v>
      </c>
      <c r="AD14" s="9">
        <f t="shared" si="3"/>
        <v>116</v>
      </c>
      <c r="AE14" s="23" t="s">
        <v>25</v>
      </c>
      <c r="AF14" s="9">
        <f t="shared" si="3"/>
        <v>3821</v>
      </c>
    </row>
    <row r="15" spans="1:32" s="2" customFormat="1" hidden="1" x14ac:dyDescent="0.25">
      <c r="A15" s="12" t="s">
        <v>29</v>
      </c>
      <c r="B15" s="10" t="s">
        <v>57</v>
      </c>
      <c r="C15" s="13">
        <v>2023</v>
      </c>
      <c r="D15" s="6" t="s">
        <v>11</v>
      </c>
      <c r="E15" s="8">
        <f t="shared" si="0"/>
        <v>1879</v>
      </c>
      <c r="F15" s="8">
        <v>71</v>
      </c>
      <c r="G15" s="8">
        <v>1800</v>
      </c>
      <c r="H15" s="14">
        <v>8</v>
      </c>
      <c r="I15" s="8">
        <v>0</v>
      </c>
      <c r="J15" s="8">
        <v>0</v>
      </c>
      <c r="K15" s="8">
        <v>0</v>
      </c>
      <c r="L15" s="8">
        <v>19</v>
      </c>
      <c r="M15" s="8">
        <v>0</v>
      </c>
      <c r="N15" s="8">
        <v>1</v>
      </c>
      <c r="O15" s="8" t="s">
        <v>25</v>
      </c>
      <c r="P15" s="8">
        <v>1</v>
      </c>
      <c r="Q15" s="8" t="s">
        <v>25</v>
      </c>
      <c r="R15" s="8" t="s">
        <v>25</v>
      </c>
      <c r="S15" s="8" t="s">
        <v>25</v>
      </c>
      <c r="T15" s="8" t="s">
        <v>25</v>
      </c>
      <c r="U15" s="8">
        <v>50</v>
      </c>
      <c r="V15" s="8">
        <v>0</v>
      </c>
      <c r="W15" s="8" t="s">
        <v>25</v>
      </c>
      <c r="X15" s="8">
        <v>36</v>
      </c>
      <c r="Y15" s="8">
        <v>4</v>
      </c>
      <c r="Z15" s="8">
        <v>15</v>
      </c>
      <c r="AA15" s="8">
        <v>1330</v>
      </c>
      <c r="AB15" s="8">
        <v>86</v>
      </c>
      <c r="AC15" s="8">
        <v>12</v>
      </c>
      <c r="AD15" s="8">
        <v>8</v>
      </c>
      <c r="AE15" s="23" t="s">
        <v>25</v>
      </c>
      <c r="AF15" s="8">
        <v>309</v>
      </c>
    </row>
    <row r="16" spans="1:32" s="2" customFormat="1" hidden="1" x14ac:dyDescent="0.25">
      <c r="A16" s="12" t="s">
        <v>29</v>
      </c>
      <c r="B16" s="10" t="s">
        <v>57</v>
      </c>
      <c r="C16" s="13">
        <v>2023</v>
      </c>
      <c r="D16" s="6" t="s">
        <v>12</v>
      </c>
      <c r="E16" s="8">
        <f t="shared" si="0"/>
        <v>1196</v>
      </c>
      <c r="F16" s="8">
        <v>89</v>
      </c>
      <c r="G16" s="8">
        <v>1099</v>
      </c>
      <c r="H16" s="14">
        <v>8</v>
      </c>
      <c r="I16" s="8">
        <v>0</v>
      </c>
      <c r="J16" s="8">
        <v>0</v>
      </c>
      <c r="K16" s="8">
        <v>0</v>
      </c>
      <c r="L16" s="8">
        <v>32</v>
      </c>
      <c r="M16" s="8">
        <v>1</v>
      </c>
      <c r="N16" s="8">
        <v>0</v>
      </c>
      <c r="O16" s="8" t="s">
        <v>25</v>
      </c>
      <c r="P16" s="8">
        <v>1</v>
      </c>
      <c r="Q16" s="8" t="s">
        <v>25</v>
      </c>
      <c r="R16" s="8" t="s">
        <v>25</v>
      </c>
      <c r="S16" s="8" t="s">
        <v>25</v>
      </c>
      <c r="T16" s="8" t="s">
        <v>25</v>
      </c>
      <c r="U16" s="8">
        <v>55</v>
      </c>
      <c r="V16" s="8">
        <v>0</v>
      </c>
      <c r="W16" s="8" t="s">
        <v>25</v>
      </c>
      <c r="X16" s="8">
        <v>18</v>
      </c>
      <c r="Y16" s="8">
        <v>0</v>
      </c>
      <c r="Z16" s="8">
        <v>11</v>
      </c>
      <c r="AA16" s="8">
        <v>784</v>
      </c>
      <c r="AB16" s="8">
        <v>64</v>
      </c>
      <c r="AC16" s="8">
        <v>0</v>
      </c>
      <c r="AD16" s="8">
        <v>1</v>
      </c>
      <c r="AE16" s="23" t="s">
        <v>25</v>
      </c>
      <c r="AF16" s="8">
        <v>221</v>
      </c>
    </row>
    <row r="17" spans="1:32" s="2" customFormat="1" hidden="1" x14ac:dyDescent="0.25">
      <c r="A17" s="12" t="s">
        <v>29</v>
      </c>
      <c r="B17" s="10" t="s">
        <v>57</v>
      </c>
      <c r="C17" s="13">
        <v>2023</v>
      </c>
      <c r="D17" s="6" t="s">
        <v>13</v>
      </c>
      <c r="E17" s="8">
        <f t="shared" si="0"/>
        <v>1106</v>
      </c>
      <c r="F17" s="8">
        <v>79</v>
      </c>
      <c r="G17" s="8">
        <v>1016</v>
      </c>
      <c r="H17" s="14">
        <v>11</v>
      </c>
      <c r="I17" s="8">
        <v>0</v>
      </c>
      <c r="J17" s="8">
        <v>0</v>
      </c>
      <c r="K17" s="8">
        <v>0</v>
      </c>
      <c r="L17" s="8">
        <v>28</v>
      </c>
      <c r="M17" s="8">
        <v>2</v>
      </c>
      <c r="N17" s="8">
        <v>1</v>
      </c>
      <c r="O17" s="8" t="s">
        <v>25</v>
      </c>
      <c r="P17" s="8">
        <v>1</v>
      </c>
      <c r="Q17" s="8" t="s">
        <v>25</v>
      </c>
      <c r="R17" s="8" t="s">
        <v>25</v>
      </c>
      <c r="S17" s="8" t="s">
        <v>25</v>
      </c>
      <c r="T17" s="8" t="s">
        <v>25</v>
      </c>
      <c r="U17" s="8">
        <v>47</v>
      </c>
      <c r="V17" s="8">
        <v>0</v>
      </c>
      <c r="W17" s="8" t="s">
        <v>25</v>
      </c>
      <c r="X17" s="8">
        <v>16</v>
      </c>
      <c r="Y17" s="8">
        <v>0</v>
      </c>
      <c r="Z17" s="8">
        <v>5</v>
      </c>
      <c r="AA17" s="8">
        <v>675</v>
      </c>
      <c r="AB17" s="8">
        <v>41</v>
      </c>
      <c r="AC17" s="8">
        <v>0</v>
      </c>
      <c r="AD17" s="8">
        <v>4</v>
      </c>
      <c r="AE17" s="23" t="s">
        <v>25</v>
      </c>
      <c r="AF17" s="8">
        <v>275</v>
      </c>
    </row>
    <row r="18" spans="1:32" s="2" customFormat="1" hidden="1" x14ac:dyDescent="0.25">
      <c r="A18" s="12" t="s">
        <v>29</v>
      </c>
      <c r="B18" s="10" t="s">
        <v>57</v>
      </c>
      <c r="C18" s="13">
        <v>2023</v>
      </c>
      <c r="D18" s="6" t="s">
        <v>14</v>
      </c>
      <c r="E18" s="8">
        <f t="shared" si="0"/>
        <v>1470</v>
      </c>
      <c r="F18" s="8">
        <v>102</v>
      </c>
      <c r="G18" s="8">
        <v>1361</v>
      </c>
      <c r="H18" s="14">
        <v>7</v>
      </c>
      <c r="I18" s="8">
        <v>0</v>
      </c>
      <c r="J18" s="8">
        <v>0</v>
      </c>
      <c r="K18" s="8">
        <v>0</v>
      </c>
      <c r="L18" s="8">
        <v>32</v>
      </c>
      <c r="M18" s="8">
        <v>2</v>
      </c>
      <c r="N18" s="8">
        <v>1</v>
      </c>
      <c r="O18" s="8" t="s">
        <v>25</v>
      </c>
      <c r="P18" s="8">
        <v>1</v>
      </c>
      <c r="Q18" s="8" t="s">
        <v>25</v>
      </c>
      <c r="R18" s="8" t="s">
        <v>25</v>
      </c>
      <c r="S18" s="8" t="s">
        <v>25</v>
      </c>
      <c r="T18" s="8" t="s">
        <v>25</v>
      </c>
      <c r="U18" s="8">
        <v>66</v>
      </c>
      <c r="V18" s="8">
        <v>0</v>
      </c>
      <c r="W18" s="8" t="s">
        <v>25</v>
      </c>
      <c r="X18" s="8">
        <v>18</v>
      </c>
      <c r="Y18" s="8">
        <v>3</v>
      </c>
      <c r="Z18" s="8">
        <v>20</v>
      </c>
      <c r="AA18" s="8">
        <v>886</v>
      </c>
      <c r="AB18" s="8">
        <v>69</v>
      </c>
      <c r="AC18" s="8">
        <v>5</v>
      </c>
      <c r="AD18" s="8">
        <v>3</v>
      </c>
      <c r="AE18" s="23" t="s">
        <v>25</v>
      </c>
      <c r="AF18" s="8">
        <v>357</v>
      </c>
    </row>
    <row r="19" spans="1:32" s="2" customFormat="1" hidden="1" x14ac:dyDescent="0.25">
      <c r="A19" s="12" t="s">
        <v>29</v>
      </c>
      <c r="B19" s="10" t="s">
        <v>57</v>
      </c>
      <c r="C19" s="13">
        <v>2023</v>
      </c>
      <c r="D19" s="6" t="s">
        <v>15</v>
      </c>
      <c r="E19" s="8">
        <f t="shared" si="0"/>
        <v>1332</v>
      </c>
      <c r="F19" s="8">
        <v>76</v>
      </c>
      <c r="G19" s="8">
        <v>1247</v>
      </c>
      <c r="H19" s="14">
        <v>9</v>
      </c>
      <c r="I19" s="8">
        <v>0</v>
      </c>
      <c r="J19" s="8">
        <v>0</v>
      </c>
      <c r="K19" s="8">
        <v>0</v>
      </c>
      <c r="L19" s="8">
        <v>26</v>
      </c>
      <c r="M19" s="8">
        <v>4</v>
      </c>
      <c r="N19" s="8">
        <v>1</v>
      </c>
      <c r="O19" s="8" t="s">
        <v>25</v>
      </c>
      <c r="P19" s="8">
        <v>0</v>
      </c>
      <c r="Q19" s="8" t="s">
        <v>25</v>
      </c>
      <c r="R19" s="8" t="s">
        <v>25</v>
      </c>
      <c r="S19" s="8" t="s">
        <v>25</v>
      </c>
      <c r="T19" s="8" t="s">
        <v>25</v>
      </c>
      <c r="U19" s="8">
        <v>44</v>
      </c>
      <c r="V19" s="8">
        <v>1</v>
      </c>
      <c r="W19" s="8" t="s">
        <v>25</v>
      </c>
      <c r="X19" s="8">
        <v>17</v>
      </c>
      <c r="Y19" s="8">
        <v>0</v>
      </c>
      <c r="Z19" s="8">
        <v>13</v>
      </c>
      <c r="AA19" s="8">
        <v>692</v>
      </c>
      <c r="AB19" s="8">
        <v>75</v>
      </c>
      <c r="AC19" s="8">
        <v>0</v>
      </c>
      <c r="AD19" s="8">
        <v>7</v>
      </c>
      <c r="AE19" s="23" t="s">
        <v>25</v>
      </c>
      <c r="AF19" s="8">
        <v>443</v>
      </c>
    </row>
    <row r="20" spans="1:32" s="2" customFormat="1" hidden="1" x14ac:dyDescent="0.25">
      <c r="A20" s="12" t="s">
        <v>29</v>
      </c>
      <c r="B20" s="10" t="s">
        <v>57</v>
      </c>
      <c r="C20" s="13">
        <v>2023</v>
      </c>
      <c r="D20" s="6" t="s">
        <v>16</v>
      </c>
      <c r="E20" s="8">
        <f t="shared" si="0"/>
        <v>1387</v>
      </c>
      <c r="F20" s="8">
        <v>90</v>
      </c>
      <c r="G20" s="8">
        <v>1291</v>
      </c>
      <c r="H20" s="14">
        <v>6</v>
      </c>
      <c r="I20" s="8">
        <v>0</v>
      </c>
      <c r="J20" s="8">
        <v>0</v>
      </c>
      <c r="K20" s="8">
        <v>0</v>
      </c>
      <c r="L20" s="8">
        <v>43</v>
      </c>
      <c r="M20" s="8">
        <v>2</v>
      </c>
      <c r="N20" s="8">
        <v>0</v>
      </c>
      <c r="O20" s="8" t="s">
        <v>25</v>
      </c>
      <c r="P20" s="8">
        <v>2</v>
      </c>
      <c r="Q20" s="8" t="s">
        <v>25</v>
      </c>
      <c r="R20" s="8" t="s">
        <v>25</v>
      </c>
      <c r="S20" s="8" t="s">
        <v>25</v>
      </c>
      <c r="T20" s="8" t="s">
        <v>25</v>
      </c>
      <c r="U20" s="8">
        <v>43</v>
      </c>
      <c r="V20" s="8">
        <v>0</v>
      </c>
      <c r="W20" s="8" t="s">
        <v>25</v>
      </c>
      <c r="X20" s="8">
        <v>36</v>
      </c>
      <c r="Y20" s="8">
        <v>2</v>
      </c>
      <c r="Z20" s="8">
        <v>8</v>
      </c>
      <c r="AA20" s="8">
        <v>679</v>
      </c>
      <c r="AB20" s="8">
        <v>70</v>
      </c>
      <c r="AC20" s="8">
        <v>0</v>
      </c>
      <c r="AD20" s="8">
        <v>6</v>
      </c>
      <c r="AE20" s="23" t="s">
        <v>25</v>
      </c>
      <c r="AF20" s="8">
        <v>490</v>
      </c>
    </row>
    <row r="21" spans="1:32" s="2" customFormat="1" hidden="1" x14ac:dyDescent="0.25">
      <c r="A21" s="12" t="s">
        <v>29</v>
      </c>
      <c r="B21" s="10" t="s">
        <v>57</v>
      </c>
      <c r="C21" s="13">
        <v>2023</v>
      </c>
      <c r="D21" s="6" t="s">
        <v>17</v>
      </c>
      <c r="E21" s="8">
        <f t="shared" si="0"/>
        <v>1722</v>
      </c>
      <c r="F21" s="8">
        <v>101</v>
      </c>
      <c r="G21" s="8">
        <v>1618</v>
      </c>
      <c r="H21" s="14">
        <v>3</v>
      </c>
      <c r="I21" s="8">
        <v>0</v>
      </c>
      <c r="J21" s="8">
        <v>0</v>
      </c>
      <c r="K21" s="8">
        <v>0</v>
      </c>
      <c r="L21" s="8">
        <v>44</v>
      </c>
      <c r="M21" s="8">
        <v>4</v>
      </c>
      <c r="N21" s="8">
        <v>0</v>
      </c>
      <c r="O21" s="8" t="s">
        <v>25</v>
      </c>
      <c r="P21" s="8">
        <v>4</v>
      </c>
      <c r="Q21" s="8" t="s">
        <v>25</v>
      </c>
      <c r="R21" s="8" t="s">
        <v>25</v>
      </c>
      <c r="S21" s="8" t="s">
        <v>25</v>
      </c>
      <c r="T21" s="8" t="s">
        <v>25</v>
      </c>
      <c r="U21" s="8">
        <v>49</v>
      </c>
      <c r="V21" s="8">
        <v>0</v>
      </c>
      <c r="W21" s="8" t="s">
        <v>25</v>
      </c>
      <c r="X21" s="8">
        <v>54</v>
      </c>
      <c r="Y21" s="8">
        <v>1</v>
      </c>
      <c r="Z21" s="8">
        <v>16</v>
      </c>
      <c r="AA21" s="8">
        <v>800</v>
      </c>
      <c r="AB21" s="8">
        <v>101</v>
      </c>
      <c r="AC21" s="8">
        <v>88</v>
      </c>
      <c r="AD21" s="8">
        <v>44</v>
      </c>
      <c r="AE21" s="23" t="s">
        <v>25</v>
      </c>
      <c r="AF21" s="8">
        <v>514</v>
      </c>
    </row>
    <row r="22" spans="1:32" s="2" customFormat="1" hidden="1" x14ac:dyDescent="0.25">
      <c r="A22" s="12" t="s">
        <v>29</v>
      </c>
      <c r="B22" s="10" t="s">
        <v>57</v>
      </c>
      <c r="C22" s="13">
        <v>2023</v>
      </c>
      <c r="D22" s="6" t="s">
        <v>18</v>
      </c>
      <c r="E22" s="8">
        <f t="shared" si="0"/>
        <v>1446</v>
      </c>
      <c r="F22" s="8">
        <v>122</v>
      </c>
      <c r="G22" s="8">
        <v>1312</v>
      </c>
      <c r="H22" s="14">
        <v>12</v>
      </c>
      <c r="I22" s="8">
        <v>0</v>
      </c>
      <c r="J22" s="8">
        <v>0</v>
      </c>
      <c r="K22" s="8">
        <v>4</v>
      </c>
      <c r="L22" s="8">
        <v>36</v>
      </c>
      <c r="M22" s="8">
        <v>32</v>
      </c>
      <c r="N22" s="8">
        <v>0</v>
      </c>
      <c r="O22" s="8" t="s">
        <v>25</v>
      </c>
      <c r="P22" s="8">
        <v>3</v>
      </c>
      <c r="Q22" s="8" t="s">
        <v>25</v>
      </c>
      <c r="R22" s="8" t="s">
        <v>25</v>
      </c>
      <c r="S22" s="8" t="s">
        <v>25</v>
      </c>
      <c r="T22" s="8" t="s">
        <v>25</v>
      </c>
      <c r="U22" s="8">
        <v>47</v>
      </c>
      <c r="V22" s="8">
        <v>0</v>
      </c>
      <c r="W22" s="8" t="s">
        <v>25</v>
      </c>
      <c r="X22" s="8">
        <v>100</v>
      </c>
      <c r="Y22" s="8">
        <v>1</v>
      </c>
      <c r="Z22" s="8">
        <v>8</v>
      </c>
      <c r="AA22" s="8">
        <v>676</v>
      </c>
      <c r="AB22" s="8">
        <v>103</v>
      </c>
      <c r="AC22" s="8">
        <v>0</v>
      </c>
      <c r="AD22" s="8">
        <v>2</v>
      </c>
      <c r="AE22" s="23" t="s">
        <v>25</v>
      </c>
      <c r="AF22" s="8">
        <v>422</v>
      </c>
    </row>
    <row r="23" spans="1:32" s="2" customFormat="1" hidden="1" x14ac:dyDescent="0.25">
      <c r="A23" s="12" t="s">
        <v>29</v>
      </c>
      <c r="B23" s="10" t="s">
        <v>57</v>
      </c>
      <c r="C23" s="13">
        <v>2023</v>
      </c>
      <c r="D23" s="6" t="s">
        <v>19</v>
      </c>
      <c r="E23" s="8">
        <f t="shared" si="0"/>
        <v>1890</v>
      </c>
      <c r="F23" s="8">
        <v>152</v>
      </c>
      <c r="G23" s="8">
        <v>1725</v>
      </c>
      <c r="H23" s="14">
        <v>13</v>
      </c>
      <c r="I23" s="8">
        <v>0</v>
      </c>
      <c r="J23" s="8">
        <v>0</v>
      </c>
      <c r="K23" s="8">
        <v>0</v>
      </c>
      <c r="L23" s="8">
        <v>56</v>
      </c>
      <c r="M23" s="8">
        <v>11</v>
      </c>
      <c r="N23" s="8">
        <v>0</v>
      </c>
      <c r="O23" s="8" t="s">
        <v>25</v>
      </c>
      <c r="P23" s="8">
        <v>2</v>
      </c>
      <c r="Q23" s="8" t="s">
        <v>25</v>
      </c>
      <c r="R23" s="8" t="s">
        <v>25</v>
      </c>
      <c r="S23" s="8" t="s">
        <v>25</v>
      </c>
      <c r="T23" s="8" t="s">
        <v>25</v>
      </c>
      <c r="U23" s="8">
        <v>83</v>
      </c>
      <c r="V23" s="8">
        <v>0</v>
      </c>
      <c r="W23" s="8" t="s">
        <v>25</v>
      </c>
      <c r="X23" s="8">
        <v>45</v>
      </c>
      <c r="Y23" s="8">
        <v>2</v>
      </c>
      <c r="Z23" s="8">
        <v>33</v>
      </c>
      <c r="AA23" s="8">
        <v>1039</v>
      </c>
      <c r="AB23" s="8">
        <v>108</v>
      </c>
      <c r="AC23" s="8">
        <v>1</v>
      </c>
      <c r="AD23" s="8">
        <v>1</v>
      </c>
      <c r="AE23" s="23" t="s">
        <v>25</v>
      </c>
      <c r="AF23" s="8">
        <v>496</v>
      </c>
    </row>
    <row r="24" spans="1:32" s="2" customFormat="1" hidden="1" x14ac:dyDescent="0.25">
      <c r="A24" s="12" t="s">
        <v>29</v>
      </c>
      <c r="B24" s="10" t="s">
        <v>57</v>
      </c>
      <c r="C24" s="13">
        <v>2023</v>
      </c>
      <c r="D24" s="6" t="s">
        <v>20</v>
      </c>
      <c r="E24" s="8">
        <f t="shared" si="0"/>
        <v>1740</v>
      </c>
      <c r="F24" s="8">
        <v>127</v>
      </c>
      <c r="G24" s="8">
        <v>1604</v>
      </c>
      <c r="H24" s="14">
        <v>9</v>
      </c>
      <c r="I24" s="8">
        <v>2</v>
      </c>
      <c r="J24" s="8">
        <v>0</v>
      </c>
      <c r="K24" s="8">
        <v>0</v>
      </c>
      <c r="L24" s="8">
        <v>50</v>
      </c>
      <c r="M24" s="8">
        <v>12</v>
      </c>
      <c r="N24" s="8">
        <v>0</v>
      </c>
      <c r="O24" s="8" t="s">
        <v>25</v>
      </c>
      <c r="P24" s="8">
        <v>2</v>
      </c>
      <c r="Q24" s="8" t="s">
        <v>25</v>
      </c>
      <c r="R24" s="8" t="s">
        <v>25</v>
      </c>
      <c r="S24" s="8" t="s">
        <v>25</v>
      </c>
      <c r="T24" s="8" t="s">
        <v>25</v>
      </c>
      <c r="U24" s="8">
        <v>61</v>
      </c>
      <c r="V24" s="8">
        <v>0</v>
      </c>
      <c r="W24" s="8" t="s">
        <v>25</v>
      </c>
      <c r="X24" s="8">
        <v>38</v>
      </c>
      <c r="Y24" s="8">
        <v>4</v>
      </c>
      <c r="Z24" s="8">
        <v>20</v>
      </c>
      <c r="AA24" s="8">
        <v>1042</v>
      </c>
      <c r="AB24" s="8">
        <v>149</v>
      </c>
      <c r="AC24" s="8">
        <v>3</v>
      </c>
      <c r="AD24" s="8">
        <v>0</v>
      </c>
      <c r="AE24" s="23" t="s">
        <v>25</v>
      </c>
      <c r="AF24" s="8">
        <v>348</v>
      </c>
    </row>
    <row r="25" spans="1:32" s="2" customFormat="1" hidden="1" x14ac:dyDescent="0.25">
      <c r="A25" s="12" t="s">
        <v>29</v>
      </c>
      <c r="B25" s="10" t="s">
        <v>57</v>
      </c>
      <c r="C25" s="13">
        <v>2023</v>
      </c>
      <c r="D25" s="6" t="s">
        <v>21</v>
      </c>
      <c r="E25" s="8">
        <f t="shared" si="0"/>
        <v>1542</v>
      </c>
      <c r="F25" s="8">
        <v>92</v>
      </c>
      <c r="G25" s="8">
        <v>1444</v>
      </c>
      <c r="H25" s="14">
        <v>6</v>
      </c>
      <c r="I25" s="8">
        <v>0</v>
      </c>
      <c r="J25" s="8">
        <v>0</v>
      </c>
      <c r="K25" s="8">
        <v>0</v>
      </c>
      <c r="L25" s="8">
        <v>30</v>
      </c>
      <c r="M25" s="8">
        <v>7</v>
      </c>
      <c r="N25" s="8">
        <v>0</v>
      </c>
      <c r="O25" s="8" t="s">
        <v>25</v>
      </c>
      <c r="P25" s="8">
        <v>2</v>
      </c>
      <c r="Q25" s="8" t="s">
        <v>25</v>
      </c>
      <c r="R25" s="8" t="s">
        <v>25</v>
      </c>
      <c r="S25" s="8" t="s">
        <v>25</v>
      </c>
      <c r="T25" s="8" t="s">
        <v>25</v>
      </c>
      <c r="U25" s="8">
        <v>53</v>
      </c>
      <c r="V25" s="8">
        <v>0</v>
      </c>
      <c r="W25" s="8" t="s">
        <v>25</v>
      </c>
      <c r="X25" s="8">
        <v>52</v>
      </c>
      <c r="Y25" s="8">
        <v>0</v>
      </c>
      <c r="Z25" s="8">
        <v>22</v>
      </c>
      <c r="AA25" s="8">
        <v>880</v>
      </c>
      <c r="AB25" s="8">
        <v>154</v>
      </c>
      <c r="AC25" s="8">
        <v>2</v>
      </c>
      <c r="AD25" s="8">
        <v>0</v>
      </c>
      <c r="AE25" s="23" t="s">
        <v>25</v>
      </c>
      <c r="AF25" s="8">
        <v>334</v>
      </c>
    </row>
    <row r="26" spans="1:32" s="2" customFormat="1" hidden="1" x14ac:dyDescent="0.25">
      <c r="A26" s="12" t="s">
        <v>29</v>
      </c>
      <c r="B26" s="10" t="s">
        <v>57</v>
      </c>
      <c r="C26" s="13">
        <v>2023</v>
      </c>
      <c r="D26" s="6" t="s">
        <v>22</v>
      </c>
      <c r="E26" s="8">
        <f t="shared" si="0"/>
        <v>1776</v>
      </c>
      <c r="F26" s="8">
        <v>69</v>
      </c>
      <c r="G26" s="8">
        <v>1706</v>
      </c>
      <c r="H26" s="14">
        <v>1</v>
      </c>
      <c r="I26" s="8">
        <v>0</v>
      </c>
      <c r="J26" s="8">
        <v>0</v>
      </c>
      <c r="K26" s="8">
        <v>0</v>
      </c>
      <c r="L26" s="8">
        <v>28</v>
      </c>
      <c r="M26" s="8">
        <v>5</v>
      </c>
      <c r="N26" s="8">
        <v>0</v>
      </c>
      <c r="O26" s="8" t="s">
        <v>25</v>
      </c>
      <c r="P26" s="8">
        <v>1</v>
      </c>
      <c r="Q26" s="8" t="s">
        <v>25</v>
      </c>
      <c r="R26" s="8" t="s">
        <v>25</v>
      </c>
      <c r="S26" s="8" t="s">
        <v>25</v>
      </c>
      <c r="T26" s="8" t="s">
        <v>25</v>
      </c>
      <c r="U26" s="8">
        <v>35</v>
      </c>
      <c r="V26" s="8">
        <v>0</v>
      </c>
      <c r="W26" s="8" t="s">
        <v>25</v>
      </c>
      <c r="X26" s="8">
        <v>40</v>
      </c>
      <c r="Y26" s="8">
        <v>1</v>
      </c>
      <c r="Z26" s="8">
        <v>19</v>
      </c>
      <c r="AA26" s="8">
        <v>1177</v>
      </c>
      <c r="AB26" s="8">
        <v>118</v>
      </c>
      <c r="AC26" s="8">
        <v>5</v>
      </c>
      <c r="AD26" s="8">
        <v>2</v>
      </c>
      <c r="AE26" s="23" t="s">
        <v>25</v>
      </c>
      <c r="AF26" s="8">
        <v>344</v>
      </c>
    </row>
    <row r="27" spans="1:32" s="19" customFormat="1" hidden="1" x14ac:dyDescent="0.25">
      <c r="A27" s="11" t="s">
        <v>29</v>
      </c>
      <c r="B27" s="10" t="s">
        <v>57</v>
      </c>
      <c r="C27" s="17">
        <v>2023</v>
      </c>
      <c r="D27" s="18" t="s">
        <v>23</v>
      </c>
      <c r="E27" s="9">
        <f t="shared" si="0"/>
        <v>18486</v>
      </c>
      <c r="F27" s="9">
        <v>1170</v>
      </c>
      <c r="G27" s="9">
        <v>17223</v>
      </c>
      <c r="H27" s="20">
        <v>93</v>
      </c>
      <c r="I27" s="9">
        <f t="shared" ref="I27:W27" si="4">SUM(I15:I26)</f>
        <v>2</v>
      </c>
      <c r="J27" s="9">
        <f t="shared" si="4"/>
        <v>0</v>
      </c>
      <c r="K27" s="9">
        <f t="shared" si="4"/>
        <v>4</v>
      </c>
      <c r="L27" s="9">
        <f t="shared" si="4"/>
        <v>424</v>
      </c>
      <c r="M27" s="9">
        <f t="shared" si="4"/>
        <v>82</v>
      </c>
      <c r="N27" s="9">
        <f t="shared" si="4"/>
        <v>4</v>
      </c>
      <c r="O27" s="9">
        <f t="shared" ref="O27:T27" si="5">SUM(O15:O26)</f>
        <v>0</v>
      </c>
      <c r="P27" s="9">
        <f t="shared" si="5"/>
        <v>20</v>
      </c>
      <c r="Q27" s="9">
        <f t="shared" si="5"/>
        <v>0</v>
      </c>
      <c r="R27" s="9">
        <f t="shared" si="5"/>
        <v>0</v>
      </c>
      <c r="S27" s="9">
        <f t="shared" si="5"/>
        <v>0</v>
      </c>
      <c r="T27" s="9">
        <f t="shared" si="5"/>
        <v>0</v>
      </c>
      <c r="U27" s="9">
        <f t="shared" si="4"/>
        <v>633</v>
      </c>
      <c r="V27" s="9">
        <f t="shared" si="4"/>
        <v>1</v>
      </c>
      <c r="W27" s="9">
        <f t="shared" si="4"/>
        <v>0</v>
      </c>
      <c r="X27" s="9">
        <f>SUM(X15:X26)</f>
        <v>470</v>
      </c>
      <c r="Y27" s="9">
        <f t="shared" ref="Y27:AF27" si="6">SUM(Y15:Y26)</f>
        <v>18</v>
      </c>
      <c r="Z27" s="9">
        <f t="shared" si="6"/>
        <v>190</v>
      </c>
      <c r="AA27" s="9">
        <f t="shared" si="6"/>
        <v>10660</v>
      </c>
      <c r="AB27" s="9">
        <f t="shared" si="6"/>
        <v>1138</v>
      </c>
      <c r="AC27" s="9">
        <f t="shared" si="6"/>
        <v>116</v>
      </c>
      <c r="AD27" s="9">
        <f t="shared" si="6"/>
        <v>78</v>
      </c>
      <c r="AE27" s="23" t="s">
        <v>25</v>
      </c>
      <c r="AF27" s="9">
        <f t="shared" si="6"/>
        <v>4553</v>
      </c>
    </row>
    <row r="28" spans="1:32" s="2" customFormat="1" hidden="1" x14ac:dyDescent="0.25">
      <c r="A28" s="12" t="s">
        <v>29</v>
      </c>
      <c r="B28" s="10" t="s">
        <v>57</v>
      </c>
      <c r="C28" s="13">
        <v>2024</v>
      </c>
      <c r="D28" s="6" t="s">
        <v>11</v>
      </c>
      <c r="E28" s="8">
        <f t="shared" si="0"/>
        <v>1951</v>
      </c>
      <c r="F28" s="8">
        <v>73</v>
      </c>
      <c r="G28" s="8">
        <v>1871</v>
      </c>
      <c r="H28" s="14">
        <v>7</v>
      </c>
      <c r="I28" s="8">
        <v>0</v>
      </c>
      <c r="J28" s="8">
        <v>0</v>
      </c>
      <c r="K28" s="8">
        <v>0</v>
      </c>
      <c r="L28" s="8">
        <v>17</v>
      </c>
      <c r="M28" s="8">
        <v>5</v>
      </c>
      <c r="N28" s="8">
        <v>2</v>
      </c>
      <c r="O28" s="8">
        <v>2</v>
      </c>
      <c r="P28" s="8">
        <v>2</v>
      </c>
      <c r="Q28" s="8">
        <v>1</v>
      </c>
      <c r="R28" s="8">
        <v>4</v>
      </c>
      <c r="S28" s="8">
        <v>0</v>
      </c>
      <c r="T28" s="8">
        <v>40</v>
      </c>
      <c r="U28" s="8">
        <v>0</v>
      </c>
      <c r="V28" s="8">
        <v>0</v>
      </c>
      <c r="W28" s="8" t="s">
        <v>25</v>
      </c>
      <c r="X28" s="8">
        <v>67</v>
      </c>
      <c r="Y28" s="8">
        <v>1</v>
      </c>
      <c r="Z28" s="8">
        <v>15</v>
      </c>
      <c r="AA28" s="8">
        <v>1200</v>
      </c>
      <c r="AB28" s="8">
        <v>106</v>
      </c>
      <c r="AC28" s="8">
        <v>1</v>
      </c>
      <c r="AD28" s="8">
        <v>7</v>
      </c>
      <c r="AE28" s="23" t="s">
        <v>25</v>
      </c>
      <c r="AF28" s="8">
        <v>474</v>
      </c>
    </row>
    <row r="29" spans="1:32" s="2" customFormat="1" hidden="1" x14ac:dyDescent="0.25">
      <c r="A29" s="12" t="s">
        <v>29</v>
      </c>
      <c r="B29" s="10" t="s">
        <v>57</v>
      </c>
      <c r="C29" s="13">
        <v>2024</v>
      </c>
      <c r="D29" s="6" t="s">
        <v>12</v>
      </c>
      <c r="E29" s="8">
        <f t="shared" si="0"/>
        <v>1689</v>
      </c>
      <c r="F29" s="8">
        <v>86</v>
      </c>
      <c r="G29" s="8">
        <v>1603</v>
      </c>
      <c r="H29" s="14">
        <v>0</v>
      </c>
      <c r="I29" s="8">
        <v>0</v>
      </c>
      <c r="J29" s="8">
        <v>0</v>
      </c>
      <c r="K29" s="8">
        <v>1</v>
      </c>
      <c r="L29" s="8">
        <v>17</v>
      </c>
      <c r="M29" s="8">
        <v>4</v>
      </c>
      <c r="N29" s="8">
        <v>9</v>
      </c>
      <c r="O29" s="8">
        <v>5</v>
      </c>
      <c r="P29" s="8">
        <v>5</v>
      </c>
      <c r="Q29" s="8">
        <v>2</v>
      </c>
      <c r="R29" s="8">
        <v>40</v>
      </c>
      <c r="S29" s="8">
        <v>2</v>
      </c>
      <c r="T29" s="8">
        <v>1</v>
      </c>
      <c r="U29" s="8">
        <v>0</v>
      </c>
      <c r="V29" s="8">
        <v>0</v>
      </c>
      <c r="W29" s="8" t="s">
        <v>25</v>
      </c>
      <c r="X29" s="8">
        <v>71</v>
      </c>
      <c r="Y29" s="8">
        <v>2</v>
      </c>
      <c r="Z29" s="8">
        <v>0</v>
      </c>
      <c r="AA29" s="8">
        <v>988</v>
      </c>
      <c r="AB29" s="8">
        <v>0</v>
      </c>
      <c r="AC29" s="8">
        <v>0</v>
      </c>
      <c r="AD29" s="8">
        <v>0</v>
      </c>
      <c r="AE29" s="23" t="s">
        <v>25</v>
      </c>
      <c r="AF29" s="8">
        <v>542</v>
      </c>
    </row>
    <row r="30" spans="1:32" s="2" customFormat="1" hidden="1" x14ac:dyDescent="0.25">
      <c r="A30" s="12" t="s">
        <v>29</v>
      </c>
      <c r="B30" s="10" t="s">
        <v>57</v>
      </c>
      <c r="C30" s="13">
        <v>2024</v>
      </c>
      <c r="D30" s="6" t="s">
        <v>13</v>
      </c>
      <c r="E30" s="23">
        <f t="shared" si="0"/>
        <v>1337</v>
      </c>
      <c r="F30" s="23">
        <v>83</v>
      </c>
      <c r="G30" s="23">
        <v>1254</v>
      </c>
      <c r="H30" s="24">
        <v>0</v>
      </c>
      <c r="I30" s="23">
        <v>0</v>
      </c>
      <c r="J30" s="23">
        <v>0</v>
      </c>
      <c r="K30" s="23">
        <v>1</v>
      </c>
      <c r="L30" s="23">
        <v>16</v>
      </c>
      <c r="M30" s="23">
        <v>5</v>
      </c>
      <c r="N30" s="23">
        <v>3</v>
      </c>
      <c r="O30" s="23">
        <v>11</v>
      </c>
      <c r="P30" s="23">
        <v>4</v>
      </c>
      <c r="Q30" s="23">
        <v>2</v>
      </c>
      <c r="R30" s="23">
        <v>36</v>
      </c>
      <c r="S30" s="23">
        <v>4</v>
      </c>
      <c r="T30" s="23">
        <v>1</v>
      </c>
      <c r="U30" s="23">
        <v>0</v>
      </c>
      <c r="V30" s="23">
        <v>0</v>
      </c>
      <c r="W30" s="23" t="s">
        <v>25</v>
      </c>
      <c r="X30" s="23">
        <v>45</v>
      </c>
      <c r="Y30" s="23">
        <v>1</v>
      </c>
      <c r="Z30" s="23">
        <v>0</v>
      </c>
      <c r="AA30" s="23">
        <v>650</v>
      </c>
      <c r="AB30" s="23">
        <v>0</v>
      </c>
      <c r="AC30" s="23">
        <v>0</v>
      </c>
      <c r="AD30" s="23">
        <v>0</v>
      </c>
      <c r="AE30" s="23" t="s">
        <v>25</v>
      </c>
      <c r="AF30" s="23">
        <v>558</v>
      </c>
    </row>
    <row r="31" spans="1:32" s="2" customFormat="1" hidden="1" x14ac:dyDescent="0.25">
      <c r="A31" s="12" t="s">
        <v>29</v>
      </c>
      <c r="B31" s="10" t="s">
        <v>57</v>
      </c>
      <c r="C31" s="13">
        <v>2024</v>
      </c>
      <c r="D31" s="6" t="s">
        <v>14</v>
      </c>
      <c r="E31" s="23">
        <f t="shared" si="0"/>
        <v>1590</v>
      </c>
      <c r="F31" s="23">
        <v>89</v>
      </c>
      <c r="G31" s="23">
        <v>1501</v>
      </c>
      <c r="H31" s="24">
        <v>0</v>
      </c>
      <c r="I31" s="23">
        <v>1</v>
      </c>
      <c r="J31" s="23">
        <v>0</v>
      </c>
      <c r="K31" s="23">
        <v>0</v>
      </c>
      <c r="L31" s="23">
        <v>27</v>
      </c>
      <c r="M31" s="23">
        <v>8</v>
      </c>
      <c r="N31" s="23">
        <v>2</v>
      </c>
      <c r="O31" s="23">
        <v>5</v>
      </c>
      <c r="P31" s="23">
        <v>5</v>
      </c>
      <c r="Q31" s="23">
        <v>0</v>
      </c>
      <c r="R31" s="23">
        <v>40</v>
      </c>
      <c r="S31" s="23">
        <v>1</v>
      </c>
      <c r="T31" s="23">
        <v>0</v>
      </c>
      <c r="U31" s="23">
        <v>0</v>
      </c>
      <c r="V31" s="23">
        <v>0</v>
      </c>
      <c r="W31" s="23" t="s">
        <v>25</v>
      </c>
      <c r="X31" s="23">
        <v>41</v>
      </c>
      <c r="Y31" s="23">
        <v>1</v>
      </c>
      <c r="Z31" s="23">
        <v>0</v>
      </c>
      <c r="AA31" s="23">
        <v>778</v>
      </c>
      <c r="AB31" s="23">
        <v>0</v>
      </c>
      <c r="AC31" s="23">
        <v>0</v>
      </c>
      <c r="AD31" s="23">
        <v>0</v>
      </c>
      <c r="AE31" s="23" t="s">
        <v>25</v>
      </c>
      <c r="AF31" s="23">
        <v>681</v>
      </c>
    </row>
    <row r="32" spans="1:32" s="2" customFormat="1" hidden="1" x14ac:dyDescent="0.25">
      <c r="A32" s="12" t="s">
        <v>29</v>
      </c>
      <c r="B32" s="10" t="s">
        <v>57</v>
      </c>
      <c r="C32" s="13">
        <v>2024</v>
      </c>
      <c r="D32" s="6" t="s">
        <v>15</v>
      </c>
      <c r="E32" s="23">
        <f t="shared" si="0"/>
        <v>1105</v>
      </c>
      <c r="F32" s="23">
        <v>108</v>
      </c>
      <c r="G32" s="23">
        <v>996</v>
      </c>
      <c r="H32" s="24">
        <v>1</v>
      </c>
      <c r="I32" s="23">
        <v>1</v>
      </c>
      <c r="J32" s="23">
        <v>0</v>
      </c>
      <c r="K32" s="23">
        <v>0</v>
      </c>
      <c r="L32" s="23">
        <v>29</v>
      </c>
      <c r="M32" s="23">
        <v>6</v>
      </c>
      <c r="N32" s="23">
        <v>5</v>
      </c>
      <c r="O32" s="23">
        <v>19</v>
      </c>
      <c r="P32" s="23">
        <v>0</v>
      </c>
      <c r="Q32" s="23">
        <v>1</v>
      </c>
      <c r="R32" s="23">
        <v>41</v>
      </c>
      <c r="S32" s="23">
        <v>6</v>
      </c>
      <c r="T32" s="23">
        <v>0</v>
      </c>
      <c r="U32" s="23">
        <v>0</v>
      </c>
      <c r="V32" s="23">
        <v>0</v>
      </c>
      <c r="W32" s="23" t="s">
        <v>25</v>
      </c>
      <c r="X32" s="23">
        <v>7</v>
      </c>
      <c r="Y32" s="23">
        <v>381</v>
      </c>
      <c r="Z32" s="23">
        <v>606</v>
      </c>
      <c r="AA32" s="23">
        <v>2</v>
      </c>
      <c r="AB32" s="23">
        <v>0</v>
      </c>
      <c r="AC32" s="23">
        <v>0</v>
      </c>
      <c r="AD32" s="23">
        <v>0</v>
      </c>
      <c r="AE32" s="23" t="s">
        <v>25</v>
      </c>
      <c r="AF32" s="23">
        <v>0</v>
      </c>
    </row>
    <row r="33" spans="1:32" s="2" customFormat="1" hidden="1" x14ac:dyDescent="0.25">
      <c r="A33" s="12" t="s">
        <v>29</v>
      </c>
      <c r="B33" s="10" t="s">
        <v>57</v>
      </c>
      <c r="C33" s="13">
        <v>2024</v>
      </c>
      <c r="D33" s="6" t="s">
        <v>16</v>
      </c>
      <c r="E33" s="23">
        <f t="shared" si="0"/>
        <v>961</v>
      </c>
      <c r="F33" s="23">
        <v>142</v>
      </c>
      <c r="G33" s="23">
        <v>816</v>
      </c>
      <c r="H33" s="24">
        <v>3</v>
      </c>
      <c r="I33" s="23">
        <v>0</v>
      </c>
      <c r="J33" s="23">
        <v>0</v>
      </c>
      <c r="K33" s="23">
        <v>0</v>
      </c>
      <c r="L33" s="23">
        <v>29</v>
      </c>
      <c r="M33" s="23">
        <v>29</v>
      </c>
      <c r="N33" s="23">
        <v>5</v>
      </c>
      <c r="O33" s="23">
        <v>12</v>
      </c>
      <c r="P33" s="23">
        <v>1</v>
      </c>
      <c r="Q33" s="23">
        <v>0</v>
      </c>
      <c r="R33" s="23">
        <v>48</v>
      </c>
      <c r="S33" s="23">
        <v>5</v>
      </c>
      <c r="T33" s="23">
        <v>13</v>
      </c>
      <c r="U33" s="23">
        <v>0</v>
      </c>
      <c r="V33" s="23">
        <v>0</v>
      </c>
      <c r="W33" s="23" t="s">
        <v>25</v>
      </c>
      <c r="X33" s="23">
        <v>18</v>
      </c>
      <c r="Y33" s="23">
        <v>0</v>
      </c>
      <c r="Z33" s="23">
        <v>1</v>
      </c>
      <c r="AA33" s="23">
        <v>411</v>
      </c>
      <c r="AB33" s="23">
        <v>0</v>
      </c>
      <c r="AC33" s="23">
        <v>0</v>
      </c>
      <c r="AD33" s="23">
        <v>0</v>
      </c>
      <c r="AE33" s="23" t="s">
        <v>25</v>
      </c>
      <c r="AF33" s="23">
        <v>386</v>
      </c>
    </row>
    <row r="34" spans="1:32" s="2" customFormat="1" hidden="1" x14ac:dyDescent="0.25">
      <c r="A34" s="12" t="s">
        <v>29</v>
      </c>
      <c r="B34" s="10" t="s">
        <v>57</v>
      </c>
      <c r="C34" s="13">
        <v>2024</v>
      </c>
      <c r="D34" s="6" t="s">
        <v>17</v>
      </c>
      <c r="E34" s="23">
        <f t="shared" si="0"/>
        <v>1108</v>
      </c>
      <c r="F34" s="23">
        <v>99</v>
      </c>
      <c r="G34" s="23">
        <v>1009</v>
      </c>
      <c r="H34" s="24">
        <v>0</v>
      </c>
      <c r="I34" s="23">
        <v>1</v>
      </c>
      <c r="J34" s="23">
        <v>0</v>
      </c>
      <c r="K34" s="23">
        <v>0</v>
      </c>
      <c r="L34" s="23">
        <v>28</v>
      </c>
      <c r="M34" s="23">
        <v>7</v>
      </c>
      <c r="N34" s="23">
        <v>7</v>
      </c>
      <c r="O34" s="23">
        <v>13</v>
      </c>
      <c r="P34" s="23">
        <v>1</v>
      </c>
      <c r="Q34" s="23">
        <v>0</v>
      </c>
      <c r="R34" s="23">
        <v>41</v>
      </c>
      <c r="S34" s="23">
        <v>1</v>
      </c>
      <c r="T34" s="23">
        <v>0</v>
      </c>
      <c r="U34" s="23">
        <v>0</v>
      </c>
      <c r="V34" s="23">
        <v>0</v>
      </c>
      <c r="W34" s="23" t="s">
        <v>25</v>
      </c>
      <c r="X34" s="23">
        <v>25</v>
      </c>
      <c r="Y34" s="23">
        <v>0</v>
      </c>
      <c r="Z34" s="23">
        <v>0</v>
      </c>
      <c r="AA34" s="23">
        <v>577</v>
      </c>
      <c r="AB34" s="23">
        <v>0</v>
      </c>
      <c r="AC34" s="23">
        <v>0</v>
      </c>
      <c r="AD34" s="23">
        <v>0</v>
      </c>
      <c r="AE34" s="23" t="s">
        <v>25</v>
      </c>
      <c r="AF34" s="23">
        <v>407</v>
      </c>
    </row>
    <row r="35" spans="1:32" s="2" customFormat="1" hidden="1" x14ac:dyDescent="0.25">
      <c r="A35" s="12" t="s">
        <v>29</v>
      </c>
      <c r="B35" s="10" t="s">
        <v>57</v>
      </c>
      <c r="C35" s="13">
        <v>2024</v>
      </c>
      <c r="D35" s="6" t="s">
        <v>18</v>
      </c>
      <c r="E35" s="23">
        <f t="shared" si="0"/>
        <v>1176</v>
      </c>
      <c r="F35" s="23">
        <v>122</v>
      </c>
      <c r="G35" s="23">
        <v>1054</v>
      </c>
      <c r="H35" s="24">
        <v>0</v>
      </c>
      <c r="I35" s="23">
        <v>0</v>
      </c>
      <c r="J35" s="23">
        <v>1</v>
      </c>
      <c r="K35" s="23">
        <v>0</v>
      </c>
      <c r="L35" s="23">
        <v>27</v>
      </c>
      <c r="M35" s="23">
        <v>13</v>
      </c>
      <c r="N35" s="23">
        <v>13</v>
      </c>
      <c r="O35" s="23">
        <v>11</v>
      </c>
      <c r="P35" s="23">
        <v>1</v>
      </c>
      <c r="Q35" s="23">
        <v>0</v>
      </c>
      <c r="R35" s="23">
        <v>54</v>
      </c>
      <c r="S35" s="23">
        <v>2</v>
      </c>
      <c r="T35" s="23">
        <v>0</v>
      </c>
      <c r="U35" s="23">
        <v>0</v>
      </c>
      <c r="V35" s="23">
        <v>0</v>
      </c>
      <c r="W35" s="23" t="s">
        <v>25</v>
      </c>
      <c r="X35" s="23">
        <v>32</v>
      </c>
      <c r="Y35" s="23">
        <v>0</v>
      </c>
      <c r="Z35" s="23">
        <v>0</v>
      </c>
      <c r="AA35" s="23">
        <v>597</v>
      </c>
      <c r="AB35" s="23">
        <v>0</v>
      </c>
      <c r="AC35" s="23">
        <v>0</v>
      </c>
      <c r="AD35" s="23">
        <v>0</v>
      </c>
      <c r="AE35" s="23" t="s">
        <v>25</v>
      </c>
      <c r="AF35" s="23">
        <v>425</v>
      </c>
    </row>
    <row r="36" spans="1:32" s="2" customFormat="1" hidden="1" x14ac:dyDescent="0.25">
      <c r="A36" s="12" t="s">
        <v>29</v>
      </c>
      <c r="B36" s="10" t="s">
        <v>57</v>
      </c>
      <c r="C36" s="13">
        <v>2024</v>
      </c>
      <c r="D36" s="6" t="s">
        <v>19</v>
      </c>
      <c r="E36" s="23">
        <f t="shared" si="0"/>
        <v>1204</v>
      </c>
      <c r="F36" s="23">
        <v>135</v>
      </c>
      <c r="G36" s="23">
        <v>1069</v>
      </c>
      <c r="H36" s="24">
        <v>0</v>
      </c>
      <c r="I36" s="23">
        <v>3</v>
      </c>
      <c r="J36" s="23">
        <v>1</v>
      </c>
      <c r="K36" s="23">
        <v>1</v>
      </c>
      <c r="L36" s="23">
        <v>35</v>
      </c>
      <c r="M36" s="23">
        <v>22</v>
      </c>
      <c r="N36" s="23">
        <v>15</v>
      </c>
      <c r="O36" s="23">
        <v>5</v>
      </c>
      <c r="P36" s="23">
        <v>1</v>
      </c>
      <c r="Q36" s="23">
        <v>0</v>
      </c>
      <c r="R36" s="23">
        <v>46</v>
      </c>
      <c r="S36" s="23">
        <v>2</v>
      </c>
      <c r="T36" s="23">
        <v>4</v>
      </c>
      <c r="U36" s="23">
        <v>0</v>
      </c>
      <c r="V36" s="23">
        <v>0</v>
      </c>
      <c r="W36" s="23" t="s">
        <v>25</v>
      </c>
      <c r="X36" s="23">
        <v>23</v>
      </c>
      <c r="Y36" s="23">
        <v>0</v>
      </c>
      <c r="Z36" s="23">
        <v>0</v>
      </c>
      <c r="AA36" s="23">
        <v>804</v>
      </c>
      <c r="AB36" s="23">
        <v>0</v>
      </c>
      <c r="AC36" s="23">
        <v>0</v>
      </c>
      <c r="AD36" s="23">
        <v>0</v>
      </c>
      <c r="AE36" s="23" t="s">
        <v>25</v>
      </c>
      <c r="AF36" s="23">
        <v>242</v>
      </c>
    </row>
    <row r="37" spans="1:32" s="2" customFormat="1" hidden="1" x14ac:dyDescent="0.25">
      <c r="A37" s="12" t="s">
        <v>29</v>
      </c>
      <c r="B37" s="10" t="s">
        <v>57</v>
      </c>
      <c r="C37" s="13">
        <v>2024</v>
      </c>
      <c r="D37" s="6" t="s">
        <v>20</v>
      </c>
      <c r="E37" s="23">
        <f t="shared" si="0"/>
        <v>1212</v>
      </c>
      <c r="F37" s="23">
        <v>149</v>
      </c>
      <c r="G37" s="23">
        <v>1063</v>
      </c>
      <c r="H37" s="24">
        <v>0</v>
      </c>
      <c r="I37" s="23">
        <v>1</v>
      </c>
      <c r="J37" s="23">
        <v>0</v>
      </c>
      <c r="K37" s="23">
        <v>0</v>
      </c>
      <c r="L37" s="23">
        <v>52</v>
      </c>
      <c r="M37" s="23">
        <v>6</v>
      </c>
      <c r="N37" s="23">
        <v>11</v>
      </c>
      <c r="O37" s="23">
        <v>6</v>
      </c>
      <c r="P37" s="23">
        <v>2</v>
      </c>
      <c r="Q37" s="23">
        <v>0</v>
      </c>
      <c r="R37" s="23">
        <v>64</v>
      </c>
      <c r="S37" s="23">
        <v>5</v>
      </c>
      <c r="T37" s="23">
        <v>2</v>
      </c>
      <c r="U37" s="23">
        <v>0</v>
      </c>
      <c r="V37" s="23">
        <v>0</v>
      </c>
      <c r="W37" s="23" t="s">
        <v>25</v>
      </c>
      <c r="X37" s="23">
        <v>38</v>
      </c>
      <c r="Y37" s="23">
        <v>0</v>
      </c>
      <c r="Z37" s="23">
        <v>0</v>
      </c>
      <c r="AA37" s="23">
        <v>795</v>
      </c>
      <c r="AB37" s="23">
        <v>0</v>
      </c>
      <c r="AC37" s="23">
        <v>0</v>
      </c>
      <c r="AD37" s="23">
        <v>0</v>
      </c>
      <c r="AE37" s="23" t="s">
        <v>25</v>
      </c>
      <c r="AF37" s="23">
        <v>230</v>
      </c>
    </row>
    <row r="38" spans="1:32" s="2" customFormat="1" hidden="1" x14ac:dyDescent="0.25">
      <c r="A38" s="12" t="s">
        <v>29</v>
      </c>
      <c r="B38" s="10" t="s">
        <v>57</v>
      </c>
      <c r="C38" s="13">
        <v>2024</v>
      </c>
      <c r="D38" s="6" t="s">
        <v>21</v>
      </c>
      <c r="E38" s="23">
        <f t="shared" si="0"/>
        <v>1611</v>
      </c>
      <c r="F38" s="23">
        <v>137</v>
      </c>
      <c r="G38" s="23">
        <v>1474</v>
      </c>
      <c r="H38" s="24">
        <v>0</v>
      </c>
      <c r="I38" s="23">
        <v>0</v>
      </c>
      <c r="J38" s="23">
        <v>0</v>
      </c>
      <c r="K38" s="23">
        <v>0</v>
      </c>
      <c r="L38" s="23">
        <v>42</v>
      </c>
      <c r="M38" s="23">
        <v>17</v>
      </c>
      <c r="N38" s="23">
        <v>18</v>
      </c>
      <c r="O38" s="23">
        <v>8</v>
      </c>
      <c r="P38" s="23">
        <v>3</v>
      </c>
      <c r="Q38" s="23">
        <v>0</v>
      </c>
      <c r="R38" s="23">
        <v>43</v>
      </c>
      <c r="S38" s="23">
        <v>3</v>
      </c>
      <c r="T38" s="23">
        <v>2</v>
      </c>
      <c r="U38" s="23">
        <v>0</v>
      </c>
      <c r="V38" s="23">
        <v>1</v>
      </c>
      <c r="W38" s="23" t="s">
        <v>25</v>
      </c>
      <c r="X38" s="23">
        <v>98</v>
      </c>
      <c r="Y38" s="23">
        <v>0</v>
      </c>
      <c r="Z38" s="23">
        <v>0</v>
      </c>
      <c r="AA38" s="23">
        <v>1012</v>
      </c>
      <c r="AB38" s="23">
        <v>0</v>
      </c>
      <c r="AC38" s="23">
        <v>0</v>
      </c>
      <c r="AD38" s="23">
        <v>0</v>
      </c>
      <c r="AE38" s="23" t="s">
        <v>25</v>
      </c>
      <c r="AF38" s="23">
        <v>364</v>
      </c>
    </row>
    <row r="39" spans="1:32" s="2" customFormat="1" hidden="1" x14ac:dyDescent="0.25">
      <c r="A39" s="12" t="s">
        <v>29</v>
      </c>
      <c r="B39" s="10" t="s">
        <v>57</v>
      </c>
      <c r="C39" s="13">
        <v>2024</v>
      </c>
      <c r="D39" s="6" t="s">
        <v>22</v>
      </c>
      <c r="E39" s="23">
        <f t="shared" si="0"/>
        <v>1910</v>
      </c>
      <c r="F39" s="23">
        <v>99</v>
      </c>
      <c r="G39" s="23">
        <v>1811</v>
      </c>
      <c r="H39" s="24">
        <v>0</v>
      </c>
      <c r="I39" s="23">
        <v>0</v>
      </c>
      <c r="J39" s="23">
        <v>0</v>
      </c>
      <c r="K39" s="23">
        <v>1</v>
      </c>
      <c r="L39" s="23">
        <v>32</v>
      </c>
      <c r="M39" s="23">
        <v>17</v>
      </c>
      <c r="N39" s="23">
        <v>7</v>
      </c>
      <c r="O39" s="24">
        <v>3</v>
      </c>
      <c r="P39" s="24">
        <v>6</v>
      </c>
      <c r="Q39" s="24">
        <v>0</v>
      </c>
      <c r="R39" s="24">
        <v>33</v>
      </c>
      <c r="S39" s="24">
        <v>0</v>
      </c>
      <c r="T39" s="24">
        <v>0</v>
      </c>
      <c r="U39" s="23" t="s">
        <v>25</v>
      </c>
      <c r="V39" s="23" t="s">
        <v>25</v>
      </c>
      <c r="W39" s="23" t="s">
        <v>25</v>
      </c>
      <c r="X39" s="23">
        <v>146</v>
      </c>
      <c r="Y39" s="23">
        <v>0</v>
      </c>
      <c r="Z39" s="23">
        <v>0</v>
      </c>
      <c r="AA39" s="23">
        <v>1306</v>
      </c>
      <c r="AB39" s="23">
        <v>0</v>
      </c>
      <c r="AC39" s="23">
        <v>0</v>
      </c>
      <c r="AD39" s="23">
        <v>0</v>
      </c>
      <c r="AE39" s="23" t="s">
        <v>25</v>
      </c>
      <c r="AF39" s="23">
        <v>359</v>
      </c>
    </row>
    <row r="40" spans="1:32" s="19" customFormat="1" hidden="1" x14ac:dyDescent="0.25">
      <c r="A40" s="11" t="s">
        <v>29</v>
      </c>
      <c r="B40" s="10" t="s">
        <v>57</v>
      </c>
      <c r="C40" s="17">
        <v>2024</v>
      </c>
      <c r="D40" s="18" t="s">
        <v>23</v>
      </c>
      <c r="E40" s="25">
        <f>SUM(F40:H40)</f>
        <v>16854</v>
      </c>
      <c r="F40" s="25">
        <v>1322</v>
      </c>
      <c r="G40" s="25">
        <v>15521</v>
      </c>
      <c r="H40" s="26">
        <v>11</v>
      </c>
      <c r="I40" s="25">
        <f t="shared" ref="I40:AF40" si="7">SUM(I28:I39)</f>
        <v>7</v>
      </c>
      <c r="J40" s="25">
        <f t="shared" si="7"/>
        <v>2</v>
      </c>
      <c r="K40" s="25">
        <f t="shared" si="7"/>
        <v>4</v>
      </c>
      <c r="L40" s="25">
        <f t="shared" si="7"/>
        <v>351</v>
      </c>
      <c r="M40" s="25">
        <f t="shared" si="7"/>
        <v>139</v>
      </c>
      <c r="N40" s="25">
        <f t="shared" si="7"/>
        <v>97</v>
      </c>
      <c r="O40" s="25">
        <f t="shared" ref="O40:T40" si="8">SUM(O28:O39)</f>
        <v>100</v>
      </c>
      <c r="P40" s="25">
        <f t="shared" si="8"/>
        <v>31</v>
      </c>
      <c r="Q40" s="25">
        <f t="shared" si="8"/>
        <v>6</v>
      </c>
      <c r="R40" s="25">
        <f t="shared" si="8"/>
        <v>490</v>
      </c>
      <c r="S40" s="25">
        <f t="shared" si="8"/>
        <v>31</v>
      </c>
      <c r="T40" s="25">
        <f t="shared" si="8"/>
        <v>63</v>
      </c>
      <c r="U40" s="25">
        <f t="shared" si="7"/>
        <v>0</v>
      </c>
      <c r="V40" s="25">
        <f t="shared" si="7"/>
        <v>1</v>
      </c>
      <c r="W40" s="25">
        <f t="shared" si="7"/>
        <v>0</v>
      </c>
      <c r="X40" s="25">
        <f t="shared" si="7"/>
        <v>611</v>
      </c>
      <c r="Y40" s="25">
        <f t="shared" si="7"/>
        <v>386</v>
      </c>
      <c r="Z40" s="25">
        <f t="shared" si="7"/>
        <v>622</v>
      </c>
      <c r="AA40" s="25">
        <f t="shared" si="7"/>
        <v>9120</v>
      </c>
      <c r="AB40" s="25">
        <f t="shared" si="7"/>
        <v>106</v>
      </c>
      <c r="AC40" s="25">
        <f t="shared" si="7"/>
        <v>1</v>
      </c>
      <c r="AD40" s="25">
        <f t="shared" si="7"/>
        <v>7</v>
      </c>
      <c r="AE40" s="23" t="s">
        <v>25</v>
      </c>
      <c r="AF40" s="25">
        <f t="shared" si="7"/>
        <v>4668</v>
      </c>
    </row>
    <row r="41" spans="1:32" hidden="1" x14ac:dyDescent="0.25">
      <c r="A41" s="12" t="s">
        <v>29</v>
      </c>
      <c r="B41" s="10" t="s">
        <v>57</v>
      </c>
      <c r="C41" s="29">
        <v>2025</v>
      </c>
      <c r="D41" s="30" t="s">
        <v>11</v>
      </c>
      <c r="E41" s="32">
        <f t="shared" si="0"/>
        <v>2094</v>
      </c>
      <c r="F41" s="32">
        <f t="shared" ref="F41:F49" si="9">SUM(I41:W41)</f>
        <v>141</v>
      </c>
      <c r="G41" s="32">
        <f>SUM(X41:AF41)</f>
        <v>1953</v>
      </c>
      <c r="H41" s="33" t="s">
        <v>25</v>
      </c>
      <c r="I41" s="32">
        <v>1</v>
      </c>
      <c r="J41" s="32">
        <v>0</v>
      </c>
      <c r="K41" s="32">
        <v>0</v>
      </c>
      <c r="L41" s="32">
        <v>57</v>
      </c>
      <c r="M41" s="32">
        <v>11</v>
      </c>
      <c r="N41" s="32">
        <v>7</v>
      </c>
      <c r="O41" s="33">
        <v>16</v>
      </c>
      <c r="P41" s="33">
        <v>4</v>
      </c>
      <c r="Q41" s="32">
        <v>0</v>
      </c>
      <c r="R41" s="33">
        <v>42</v>
      </c>
      <c r="S41" s="32">
        <v>1</v>
      </c>
      <c r="T41" s="33">
        <v>2</v>
      </c>
      <c r="U41" s="32">
        <v>0</v>
      </c>
      <c r="V41" s="32">
        <v>0</v>
      </c>
      <c r="W41" s="32">
        <v>0</v>
      </c>
      <c r="X41" s="32">
        <v>212</v>
      </c>
      <c r="Y41" s="32" t="s">
        <v>25</v>
      </c>
      <c r="Z41" s="32" t="s">
        <v>25</v>
      </c>
      <c r="AA41" s="32">
        <v>1400</v>
      </c>
      <c r="AB41" s="32" t="s">
        <v>25</v>
      </c>
      <c r="AC41" s="32" t="s">
        <v>25</v>
      </c>
      <c r="AD41" s="32" t="s">
        <v>25</v>
      </c>
      <c r="AE41" s="32" t="s">
        <v>25</v>
      </c>
      <c r="AF41" s="32">
        <v>341</v>
      </c>
    </row>
    <row r="42" spans="1:32" hidden="1" x14ac:dyDescent="0.25">
      <c r="A42" s="12" t="s">
        <v>29</v>
      </c>
      <c r="B42" s="10" t="s">
        <v>57</v>
      </c>
      <c r="C42" s="29">
        <v>2025</v>
      </c>
      <c r="D42" s="30" t="s">
        <v>12</v>
      </c>
      <c r="E42" s="32">
        <f t="shared" si="0"/>
        <v>1588</v>
      </c>
      <c r="F42" s="32">
        <f t="shared" si="9"/>
        <v>135</v>
      </c>
      <c r="G42" s="32">
        <f t="shared" ref="G42:G47" si="10">SUM(X42:AF42)</f>
        <v>1453</v>
      </c>
      <c r="H42" s="33" t="s">
        <v>25</v>
      </c>
      <c r="I42" s="32">
        <v>0</v>
      </c>
      <c r="J42" s="32">
        <v>0</v>
      </c>
      <c r="K42" s="32">
        <v>1</v>
      </c>
      <c r="L42" s="32">
        <v>50</v>
      </c>
      <c r="M42" s="32">
        <v>12</v>
      </c>
      <c r="N42" s="32">
        <v>5</v>
      </c>
      <c r="O42" s="33">
        <v>11</v>
      </c>
      <c r="P42" s="33">
        <v>3</v>
      </c>
      <c r="Q42" s="32">
        <v>2</v>
      </c>
      <c r="R42" s="33">
        <v>49</v>
      </c>
      <c r="S42" s="32">
        <v>2</v>
      </c>
      <c r="T42" s="33">
        <v>0</v>
      </c>
      <c r="U42" s="32">
        <v>0</v>
      </c>
      <c r="V42" s="32">
        <v>0</v>
      </c>
      <c r="W42" s="32">
        <v>0</v>
      </c>
      <c r="X42" s="32">
        <v>129</v>
      </c>
      <c r="Y42" s="32" t="s">
        <v>25</v>
      </c>
      <c r="Z42" s="32" t="s">
        <v>25</v>
      </c>
      <c r="AA42" s="32">
        <v>997</v>
      </c>
      <c r="AB42" s="32" t="s">
        <v>25</v>
      </c>
      <c r="AC42" s="32" t="s">
        <v>25</v>
      </c>
      <c r="AD42" s="32" t="s">
        <v>25</v>
      </c>
      <c r="AE42" s="32" t="s">
        <v>25</v>
      </c>
      <c r="AF42" s="32">
        <v>327</v>
      </c>
    </row>
    <row r="43" spans="1:32" hidden="1" x14ac:dyDescent="0.25">
      <c r="A43" s="12" t="s">
        <v>29</v>
      </c>
      <c r="B43" s="10" t="s">
        <v>57</v>
      </c>
      <c r="C43" s="29">
        <v>2025</v>
      </c>
      <c r="D43" s="30" t="s">
        <v>13</v>
      </c>
      <c r="E43" s="32">
        <f t="shared" si="0"/>
        <v>1646</v>
      </c>
      <c r="F43" s="32">
        <f t="shared" si="9"/>
        <v>138</v>
      </c>
      <c r="G43" s="32">
        <f t="shared" si="10"/>
        <v>1508</v>
      </c>
      <c r="H43" s="33" t="s">
        <v>25</v>
      </c>
      <c r="I43" s="33">
        <v>1</v>
      </c>
      <c r="J43" s="33">
        <v>0</v>
      </c>
      <c r="K43" s="33">
        <v>0</v>
      </c>
      <c r="L43" s="33">
        <v>57</v>
      </c>
      <c r="M43" s="33">
        <v>18</v>
      </c>
      <c r="N43" s="33">
        <v>9</v>
      </c>
      <c r="O43" s="33">
        <v>4</v>
      </c>
      <c r="P43" s="33">
        <v>1</v>
      </c>
      <c r="Q43" s="32">
        <v>0</v>
      </c>
      <c r="R43" s="33">
        <v>37</v>
      </c>
      <c r="S43" s="32">
        <v>8</v>
      </c>
      <c r="T43" s="33">
        <v>3</v>
      </c>
      <c r="U43" s="33">
        <v>0</v>
      </c>
      <c r="V43" s="32" t="s">
        <v>25</v>
      </c>
      <c r="W43" s="32" t="s">
        <v>25</v>
      </c>
      <c r="X43" s="32">
        <v>63</v>
      </c>
      <c r="Y43" s="32" t="s">
        <v>25</v>
      </c>
      <c r="Z43" s="32" t="s">
        <v>25</v>
      </c>
      <c r="AA43" s="32">
        <v>1065</v>
      </c>
      <c r="AB43" s="32" t="s">
        <v>25</v>
      </c>
      <c r="AC43" s="32" t="s">
        <v>25</v>
      </c>
      <c r="AD43" s="32" t="s">
        <v>25</v>
      </c>
      <c r="AE43" s="32" t="s">
        <v>25</v>
      </c>
      <c r="AF43" s="32">
        <v>380</v>
      </c>
    </row>
    <row r="44" spans="1:32" hidden="1" x14ac:dyDescent="0.25">
      <c r="A44" s="12" t="s">
        <v>29</v>
      </c>
      <c r="B44" s="10" t="s">
        <v>57</v>
      </c>
      <c r="C44" s="29">
        <v>2025</v>
      </c>
      <c r="D44" s="30" t="s">
        <v>14</v>
      </c>
      <c r="E44" s="32">
        <f t="shared" si="0"/>
        <v>1584</v>
      </c>
      <c r="F44" s="32">
        <f t="shared" si="9"/>
        <v>109</v>
      </c>
      <c r="G44" s="32">
        <f t="shared" si="10"/>
        <v>1475</v>
      </c>
      <c r="H44" s="33" t="s">
        <v>25</v>
      </c>
      <c r="I44" s="33">
        <v>0</v>
      </c>
      <c r="J44" s="33">
        <v>0</v>
      </c>
      <c r="K44" s="33">
        <v>1</v>
      </c>
      <c r="L44" s="33">
        <v>47</v>
      </c>
      <c r="M44" s="33">
        <v>10</v>
      </c>
      <c r="N44" s="33">
        <v>4</v>
      </c>
      <c r="O44" s="33">
        <v>6</v>
      </c>
      <c r="P44" s="33">
        <v>4</v>
      </c>
      <c r="Q44" s="32">
        <v>0</v>
      </c>
      <c r="R44" s="34">
        <v>37</v>
      </c>
      <c r="S44" s="33">
        <v>0</v>
      </c>
      <c r="T44" s="33">
        <v>0</v>
      </c>
      <c r="U44" s="33">
        <v>0</v>
      </c>
      <c r="V44" s="32" t="s">
        <v>25</v>
      </c>
      <c r="W44" s="32" t="s">
        <v>25</v>
      </c>
      <c r="X44" s="33">
        <v>46</v>
      </c>
      <c r="Y44" s="32" t="s">
        <v>25</v>
      </c>
      <c r="Z44" s="32" t="s">
        <v>25</v>
      </c>
      <c r="AA44" s="33">
        <v>1000</v>
      </c>
      <c r="AB44" s="32" t="s">
        <v>25</v>
      </c>
      <c r="AC44" s="32" t="s">
        <v>25</v>
      </c>
      <c r="AD44" s="32" t="s">
        <v>25</v>
      </c>
      <c r="AE44" s="32" t="s">
        <v>25</v>
      </c>
      <c r="AF44" s="33">
        <v>429</v>
      </c>
    </row>
    <row r="45" spans="1:32" hidden="1" x14ac:dyDescent="0.25">
      <c r="A45" s="12" t="s">
        <v>29</v>
      </c>
      <c r="B45" s="10" t="s">
        <v>57</v>
      </c>
      <c r="C45" s="29">
        <v>2025</v>
      </c>
      <c r="D45" s="30" t="s">
        <v>15</v>
      </c>
      <c r="E45" s="32">
        <f t="shared" si="0"/>
        <v>1492</v>
      </c>
      <c r="F45" s="32">
        <f t="shared" si="9"/>
        <v>98</v>
      </c>
      <c r="G45" s="32">
        <f t="shared" si="10"/>
        <v>1394</v>
      </c>
      <c r="H45" s="33" t="s">
        <v>25</v>
      </c>
      <c r="I45" s="33">
        <v>0</v>
      </c>
      <c r="J45" s="33">
        <v>0</v>
      </c>
      <c r="K45" s="33">
        <v>0</v>
      </c>
      <c r="L45" s="33">
        <v>51</v>
      </c>
      <c r="M45" s="33">
        <v>3</v>
      </c>
      <c r="N45" s="33">
        <v>3</v>
      </c>
      <c r="O45" s="33">
        <v>4</v>
      </c>
      <c r="P45" s="33">
        <v>3</v>
      </c>
      <c r="Q45" s="32">
        <v>0</v>
      </c>
      <c r="R45" s="34">
        <v>31</v>
      </c>
      <c r="S45" s="33">
        <v>3</v>
      </c>
      <c r="T45" s="33">
        <v>0</v>
      </c>
      <c r="U45" s="33">
        <v>0</v>
      </c>
      <c r="V45" s="32" t="s">
        <v>25</v>
      </c>
      <c r="W45" s="32" t="s">
        <v>25</v>
      </c>
      <c r="X45" s="33">
        <v>64</v>
      </c>
      <c r="Y45" s="32" t="s">
        <v>25</v>
      </c>
      <c r="Z45" s="32" t="s">
        <v>25</v>
      </c>
      <c r="AA45" s="33">
        <v>991</v>
      </c>
      <c r="AB45" s="32" t="s">
        <v>25</v>
      </c>
      <c r="AC45" s="32" t="s">
        <v>25</v>
      </c>
      <c r="AD45" s="32" t="s">
        <v>25</v>
      </c>
      <c r="AE45" s="32" t="s">
        <v>25</v>
      </c>
      <c r="AF45" s="33">
        <v>339</v>
      </c>
    </row>
    <row r="46" spans="1:32" hidden="1" x14ac:dyDescent="0.25">
      <c r="A46" s="12" t="s">
        <v>29</v>
      </c>
      <c r="B46" s="10" t="s">
        <v>57</v>
      </c>
      <c r="C46" s="29">
        <v>2025</v>
      </c>
      <c r="D46" s="30" t="s">
        <v>61</v>
      </c>
      <c r="E46" s="32">
        <f t="shared" si="0"/>
        <v>1543</v>
      </c>
      <c r="F46" s="32">
        <f t="shared" si="9"/>
        <v>105</v>
      </c>
      <c r="G46" s="32">
        <f t="shared" si="10"/>
        <v>1438</v>
      </c>
      <c r="H46" s="33" t="s">
        <v>25</v>
      </c>
      <c r="I46" s="33">
        <v>1</v>
      </c>
      <c r="J46" s="33">
        <v>0</v>
      </c>
      <c r="K46" s="33">
        <v>1</v>
      </c>
      <c r="L46" s="33">
        <v>36</v>
      </c>
      <c r="M46" s="33">
        <v>20</v>
      </c>
      <c r="N46" s="33">
        <v>2</v>
      </c>
      <c r="O46" s="33">
        <v>1</v>
      </c>
      <c r="P46" s="33">
        <v>1</v>
      </c>
      <c r="Q46" s="32">
        <v>1</v>
      </c>
      <c r="R46" s="34">
        <v>37</v>
      </c>
      <c r="S46" s="33">
        <v>5</v>
      </c>
      <c r="T46" s="33">
        <v>0</v>
      </c>
      <c r="U46" s="33">
        <v>0</v>
      </c>
      <c r="V46" s="32" t="s">
        <v>25</v>
      </c>
      <c r="W46" s="32" t="s">
        <v>25</v>
      </c>
      <c r="X46" s="33">
        <v>114</v>
      </c>
      <c r="Y46" s="32" t="s">
        <v>25</v>
      </c>
      <c r="Z46" s="32" t="s">
        <v>25</v>
      </c>
      <c r="AA46" s="33">
        <v>944</v>
      </c>
      <c r="AB46" s="32" t="s">
        <v>25</v>
      </c>
      <c r="AC46" s="32" t="s">
        <v>25</v>
      </c>
      <c r="AD46" s="32" t="s">
        <v>25</v>
      </c>
      <c r="AE46" s="32" t="s">
        <v>25</v>
      </c>
      <c r="AF46" s="33">
        <v>380</v>
      </c>
    </row>
    <row r="47" spans="1:32" hidden="1" x14ac:dyDescent="0.25">
      <c r="A47" s="12" t="s">
        <v>29</v>
      </c>
      <c r="B47" s="10" t="s">
        <v>57</v>
      </c>
      <c r="C47" s="29">
        <v>2025</v>
      </c>
      <c r="D47" s="30" t="s">
        <v>17</v>
      </c>
      <c r="E47" s="32">
        <f t="shared" si="0"/>
        <v>1797</v>
      </c>
      <c r="F47" s="32">
        <f t="shared" si="9"/>
        <v>175</v>
      </c>
      <c r="G47" s="32">
        <f t="shared" si="10"/>
        <v>1622</v>
      </c>
      <c r="H47" s="33" t="s">
        <v>25</v>
      </c>
      <c r="I47" s="33">
        <v>0</v>
      </c>
      <c r="J47" s="33">
        <v>0</v>
      </c>
      <c r="K47" s="33">
        <v>0</v>
      </c>
      <c r="L47" s="33">
        <v>87</v>
      </c>
      <c r="M47" s="33">
        <v>6</v>
      </c>
      <c r="N47" s="33">
        <v>1</v>
      </c>
      <c r="O47" s="33">
        <v>15</v>
      </c>
      <c r="P47" s="33">
        <v>7</v>
      </c>
      <c r="Q47" s="32">
        <v>7</v>
      </c>
      <c r="R47" s="34">
        <v>44</v>
      </c>
      <c r="S47" s="33">
        <v>8</v>
      </c>
      <c r="T47" s="33">
        <v>0</v>
      </c>
      <c r="U47" s="33">
        <v>0</v>
      </c>
      <c r="V47" s="32" t="s">
        <v>25</v>
      </c>
      <c r="W47" s="32" t="s">
        <v>25</v>
      </c>
      <c r="X47" s="33">
        <v>104</v>
      </c>
      <c r="Y47" s="32" t="s">
        <v>25</v>
      </c>
      <c r="Z47" s="32" t="s">
        <v>25</v>
      </c>
      <c r="AA47" s="33">
        <v>1168</v>
      </c>
      <c r="AB47" s="32" t="s">
        <v>25</v>
      </c>
      <c r="AC47" s="32" t="s">
        <v>25</v>
      </c>
      <c r="AD47" s="32" t="s">
        <v>25</v>
      </c>
      <c r="AE47" s="32" t="s">
        <v>25</v>
      </c>
      <c r="AF47" s="33">
        <v>350</v>
      </c>
    </row>
    <row r="48" spans="1:32" hidden="1" x14ac:dyDescent="0.25">
      <c r="A48" s="12" t="s">
        <v>29</v>
      </c>
      <c r="B48" s="10" t="s">
        <v>57</v>
      </c>
      <c r="C48" s="29">
        <v>2025</v>
      </c>
      <c r="D48" s="30" t="s">
        <v>18</v>
      </c>
      <c r="E48" s="32">
        <f t="shared" si="0"/>
        <v>1679</v>
      </c>
      <c r="F48" s="32">
        <f t="shared" si="9"/>
        <v>253</v>
      </c>
      <c r="G48" s="32">
        <f>SUM(X48:AF48)</f>
        <v>1426</v>
      </c>
      <c r="H48" s="33" t="s">
        <v>25</v>
      </c>
      <c r="I48" s="33">
        <v>0</v>
      </c>
      <c r="J48" s="33">
        <v>0</v>
      </c>
      <c r="K48" s="33">
        <v>0</v>
      </c>
      <c r="L48" s="33">
        <v>145</v>
      </c>
      <c r="M48" s="33">
        <v>13</v>
      </c>
      <c r="N48" s="33">
        <v>17</v>
      </c>
      <c r="O48" s="33">
        <v>12</v>
      </c>
      <c r="P48" s="33">
        <v>1</v>
      </c>
      <c r="Q48" s="32">
        <v>3</v>
      </c>
      <c r="R48" s="34">
        <v>53</v>
      </c>
      <c r="S48" s="33">
        <v>6</v>
      </c>
      <c r="T48" s="33">
        <v>3</v>
      </c>
      <c r="U48" s="33">
        <v>0</v>
      </c>
      <c r="V48" s="32" t="s">
        <v>25</v>
      </c>
      <c r="W48" s="32" t="s">
        <v>25</v>
      </c>
      <c r="X48" s="33">
        <v>67</v>
      </c>
      <c r="Y48" s="32" t="s">
        <v>25</v>
      </c>
      <c r="Z48" s="32" t="s">
        <v>25</v>
      </c>
      <c r="AA48" s="33">
        <v>907</v>
      </c>
      <c r="AB48" s="32">
        <v>3</v>
      </c>
      <c r="AC48" s="32" t="s">
        <v>25</v>
      </c>
      <c r="AD48" s="32" t="s">
        <v>25</v>
      </c>
      <c r="AE48" s="32">
        <v>1</v>
      </c>
      <c r="AF48" s="33">
        <v>448</v>
      </c>
    </row>
    <row r="49" spans="1:32" hidden="1" x14ac:dyDescent="0.25">
      <c r="A49" s="12" t="s">
        <v>29</v>
      </c>
      <c r="B49" s="10" t="s">
        <v>57</v>
      </c>
      <c r="C49" s="29">
        <v>2025</v>
      </c>
      <c r="D49" s="30" t="s">
        <v>19</v>
      </c>
      <c r="E49" s="32">
        <f t="shared" si="0"/>
        <v>1540</v>
      </c>
      <c r="F49" s="32">
        <f t="shared" si="9"/>
        <v>215</v>
      </c>
      <c r="G49" s="32">
        <f>SUM(X49:AF49)</f>
        <v>1325</v>
      </c>
      <c r="H49" s="33" t="s">
        <v>25</v>
      </c>
      <c r="I49" s="33">
        <v>1</v>
      </c>
      <c r="J49" s="33">
        <v>0</v>
      </c>
      <c r="K49" s="33">
        <v>1</v>
      </c>
      <c r="L49" s="33">
        <v>94</v>
      </c>
      <c r="M49" s="33">
        <v>15</v>
      </c>
      <c r="N49" s="33">
        <v>23</v>
      </c>
      <c r="O49" s="33">
        <v>10</v>
      </c>
      <c r="P49" s="33">
        <v>1</v>
      </c>
      <c r="Q49" s="32">
        <v>2</v>
      </c>
      <c r="R49" s="34">
        <v>45</v>
      </c>
      <c r="S49" s="33">
        <v>15</v>
      </c>
      <c r="T49" s="33">
        <v>8</v>
      </c>
      <c r="U49" s="33">
        <v>0</v>
      </c>
      <c r="V49" s="32" t="s">
        <v>25</v>
      </c>
      <c r="W49" s="32" t="s">
        <v>25</v>
      </c>
      <c r="X49" s="33">
        <v>47</v>
      </c>
      <c r="Y49" s="32" t="s">
        <v>25</v>
      </c>
      <c r="Z49" s="32" t="s">
        <v>25</v>
      </c>
      <c r="AA49" s="33">
        <v>816</v>
      </c>
      <c r="AB49" s="32">
        <v>8</v>
      </c>
      <c r="AC49" s="32" t="s">
        <v>25</v>
      </c>
      <c r="AD49" s="32" t="s">
        <v>25</v>
      </c>
      <c r="AE49" s="32">
        <v>21</v>
      </c>
      <c r="AF49" s="33">
        <v>433</v>
      </c>
    </row>
    <row r="50" spans="1:32" hidden="1" x14ac:dyDescent="0.25">
      <c r="A50" s="12" t="s">
        <v>29</v>
      </c>
      <c r="B50" s="10" t="s">
        <v>57</v>
      </c>
      <c r="C50" s="29">
        <v>2025</v>
      </c>
      <c r="D50" s="30" t="s">
        <v>20</v>
      </c>
      <c r="E50" s="32">
        <v>1621</v>
      </c>
      <c r="F50" s="32">
        <v>231</v>
      </c>
      <c r="G50" s="32">
        <v>1390</v>
      </c>
      <c r="H50" s="33" t="s">
        <v>25</v>
      </c>
      <c r="I50" s="35">
        <v>0</v>
      </c>
      <c r="J50" s="35">
        <v>0</v>
      </c>
      <c r="K50" s="35">
        <v>0</v>
      </c>
      <c r="L50" s="35">
        <v>97</v>
      </c>
      <c r="M50" s="35">
        <v>15</v>
      </c>
      <c r="N50" s="35">
        <v>24</v>
      </c>
      <c r="O50" s="33">
        <v>22</v>
      </c>
      <c r="P50" s="33">
        <v>8</v>
      </c>
      <c r="Q50" s="32">
        <v>3</v>
      </c>
      <c r="R50" s="34">
        <v>34</v>
      </c>
      <c r="S50" s="33">
        <v>13</v>
      </c>
      <c r="T50" s="33">
        <v>15</v>
      </c>
      <c r="U50" s="33">
        <v>0</v>
      </c>
      <c r="V50" s="32" t="s">
        <v>25</v>
      </c>
      <c r="W50" s="32" t="s">
        <v>25</v>
      </c>
      <c r="X50" s="33">
        <v>61</v>
      </c>
      <c r="Y50" s="32" t="s">
        <v>25</v>
      </c>
      <c r="Z50" s="32" t="s">
        <v>25</v>
      </c>
      <c r="AA50" s="33">
        <v>766</v>
      </c>
      <c r="AB50" s="32">
        <v>5</v>
      </c>
      <c r="AC50" s="32" t="s">
        <v>25</v>
      </c>
      <c r="AD50" s="32" t="s">
        <v>25</v>
      </c>
      <c r="AE50" s="32">
        <v>26</v>
      </c>
      <c r="AF50" s="33">
        <v>532</v>
      </c>
    </row>
    <row r="51" spans="1:32" hidden="1" x14ac:dyDescent="0.25">
      <c r="A51" s="12" t="s">
        <v>29</v>
      </c>
      <c r="B51" s="10" t="s">
        <v>57</v>
      </c>
      <c r="C51" s="29">
        <v>2025</v>
      </c>
      <c r="D51" s="30" t="s">
        <v>64</v>
      </c>
      <c r="E51" s="32">
        <v>1772</v>
      </c>
      <c r="F51" s="32">
        <v>208</v>
      </c>
      <c r="G51" s="32">
        <v>1564</v>
      </c>
      <c r="H51" s="33" t="s">
        <v>25</v>
      </c>
      <c r="I51" s="36">
        <v>2</v>
      </c>
      <c r="J51" s="36">
        <v>0</v>
      </c>
      <c r="K51" s="36">
        <v>1</v>
      </c>
      <c r="L51" s="36">
        <v>65</v>
      </c>
      <c r="M51" s="36">
        <v>22</v>
      </c>
      <c r="N51" s="36">
        <v>34</v>
      </c>
      <c r="O51" s="33">
        <v>10</v>
      </c>
      <c r="P51" s="33">
        <v>6</v>
      </c>
      <c r="Q51" s="32">
        <v>2</v>
      </c>
      <c r="R51" s="34">
        <v>46</v>
      </c>
      <c r="S51" s="33">
        <v>11</v>
      </c>
      <c r="T51" s="33">
        <v>9</v>
      </c>
      <c r="U51" s="33">
        <v>0</v>
      </c>
      <c r="V51" s="32" t="s">
        <v>25</v>
      </c>
      <c r="W51" s="32" t="s">
        <v>25</v>
      </c>
      <c r="X51" s="33">
        <v>49</v>
      </c>
      <c r="Y51" s="32" t="s">
        <v>25</v>
      </c>
      <c r="Z51" s="32" t="s">
        <v>25</v>
      </c>
      <c r="AA51" s="33">
        <v>819</v>
      </c>
      <c r="AB51" s="32">
        <v>5</v>
      </c>
      <c r="AC51" s="32" t="s">
        <v>25</v>
      </c>
      <c r="AD51" s="32" t="s">
        <v>25</v>
      </c>
      <c r="AE51" s="32">
        <v>36</v>
      </c>
      <c r="AF51" s="33">
        <v>655</v>
      </c>
    </row>
    <row r="52" spans="1:32" hidden="1" x14ac:dyDescent="0.25">
      <c r="A52" s="12" t="s">
        <v>29</v>
      </c>
      <c r="B52" s="10" t="s">
        <v>57</v>
      </c>
      <c r="C52" s="29">
        <v>2025</v>
      </c>
      <c r="D52" s="30" t="s">
        <v>22</v>
      </c>
      <c r="E52" s="32">
        <v>1852</v>
      </c>
      <c r="F52" s="32">
        <v>191</v>
      </c>
      <c r="G52" s="32">
        <v>1661</v>
      </c>
      <c r="H52" s="33" t="s">
        <v>25</v>
      </c>
      <c r="I52" s="36">
        <v>3</v>
      </c>
      <c r="J52" s="36">
        <v>0</v>
      </c>
      <c r="K52" s="36">
        <v>0</v>
      </c>
      <c r="L52" s="36">
        <v>70</v>
      </c>
      <c r="M52" s="36">
        <v>14</v>
      </c>
      <c r="N52" s="36">
        <v>10</v>
      </c>
      <c r="O52" s="33">
        <v>9</v>
      </c>
      <c r="P52" s="33">
        <v>4</v>
      </c>
      <c r="Q52" s="32">
        <v>7</v>
      </c>
      <c r="R52" s="34">
        <v>52</v>
      </c>
      <c r="S52" s="33">
        <v>5</v>
      </c>
      <c r="T52" s="33">
        <v>17</v>
      </c>
      <c r="U52" s="33">
        <v>0</v>
      </c>
      <c r="V52" s="32" t="s">
        <v>25</v>
      </c>
      <c r="W52" s="32" t="s">
        <v>25</v>
      </c>
      <c r="X52" s="33">
        <v>69</v>
      </c>
      <c r="Y52" s="32" t="s">
        <v>25</v>
      </c>
      <c r="Z52" s="32" t="s">
        <v>25</v>
      </c>
      <c r="AA52" s="33">
        <v>830</v>
      </c>
      <c r="AB52" s="32">
        <v>5</v>
      </c>
      <c r="AC52" s="32" t="s">
        <v>25</v>
      </c>
      <c r="AD52" s="32" t="s">
        <v>25</v>
      </c>
      <c r="AE52" s="32">
        <v>28</v>
      </c>
      <c r="AF52" s="33">
        <v>729</v>
      </c>
    </row>
    <row r="53" spans="1:32" s="19" customFormat="1" hidden="1" x14ac:dyDescent="0.25">
      <c r="A53" s="11" t="s">
        <v>29</v>
      </c>
      <c r="B53" s="40" t="s">
        <v>57</v>
      </c>
      <c r="C53" s="17">
        <v>2025</v>
      </c>
      <c r="D53" s="18" t="s">
        <v>23</v>
      </c>
      <c r="E53" s="9">
        <f>SUM(F53:H53)</f>
        <v>20208</v>
      </c>
      <c r="F53" s="9">
        <f>SUM(F41:F52)</f>
        <v>1999</v>
      </c>
      <c r="G53" s="9">
        <f>SUM(G41:G52)</f>
        <v>18209</v>
      </c>
      <c r="H53" s="20" t="s">
        <v>25</v>
      </c>
      <c r="I53" s="9">
        <f t="shared" ref="I53:U53" si="11">SUM(I41:I52)</f>
        <v>9</v>
      </c>
      <c r="J53" s="9">
        <f t="shared" si="11"/>
        <v>0</v>
      </c>
      <c r="K53" s="9">
        <f t="shared" si="11"/>
        <v>5</v>
      </c>
      <c r="L53" s="9">
        <f t="shared" si="11"/>
        <v>856</v>
      </c>
      <c r="M53" s="9">
        <f t="shared" si="11"/>
        <v>159</v>
      </c>
      <c r="N53" s="9">
        <f t="shared" si="11"/>
        <v>139</v>
      </c>
      <c r="O53" s="9">
        <f t="shared" ref="O53:T53" si="12">SUM(O41:O52)</f>
        <v>120</v>
      </c>
      <c r="P53" s="9">
        <f t="shared" si="12"/>
        <v>43</v>
      </c>
      <c r="Q53" s="9">
        <f t="shared" si="12"/>
        <v>27</v>
      </c>
      <c r="R53" s="9">
        <f t="shared" si="12"/>
        <v>507</v>
      </c>
      <c r="S53" s="9">
        <f t="shared" si="12"/>
        <v>77</v>
      </c>
      <c r="T53" s="9">
        <f t="shared" si="12"/>
        <v>57</v>
      </c>
      <c r="U53" s="9">
        <f t="shared" si="11"/>
        <v>0</v>
      </c>
      <c r="V53" s="9">
        <f t="shared" ref="V53" si="13">SUM(V41:V51)</f>
        <v>0</v>
      </c>
      <c r="W53" s="9" t="s">
        <v>25</v>
      </c>
      <c r="X53" s="9">
        <f t="shared" ref="X53:AF53" si="14">SUM(X41:X52)</f>
        <v>1025</v>
      </c>
      <c r="Y53" s="9" t="s">
        <v>25</v>
      </c>
      <c r="Z53" s="9" t="s">
        <v>25</v>
      </c>
      <c r="AA53" s="9">
        <f t="shared" si="14"/>
        <v>11703</v>
      </c>
      <c r="AB53" s="9">
        <f t="shared" si="14"/>
        <v>26</v>
      </c>
      <c r="AC53" s="9" t="s">
        <v>25</v>
      </c>
      <c r="AD53" s="9" t="s">
        <v>25</v>
      </c>
      <c r="AE53" s="9">
        <f t="shared" si="14"/>
        <v>112</v>
      </c>
      <c r="AF53" s="9">
        <f t="shared" si="14"/>
        <v>5343</v>
      </c>
    </row>
    <row r="54" spans="1:32" x14ac:dyDescent="0.25">
      <c r="A54" s="12" t="s">
        <v>29</v>
      </c>
      <c r="B54" s="10" t="s">
        <v>57</v>
      </c>
      <c r="C54" s="29">
        <v>2026</v>
      </c>
      <c r="D54" s="30" t="s">
        <v>11</v>
      </c>
      <c r="E54" s="32">
        <f t="shared" ref="E54:E55" si="15">SUM(F54:H54)</f>
        <v>1795</v>
      </c>
      <c r="F54" s="32">
        <v>228</v>
      </c>
      <c r="G54" s="32">
        <v>1567</v>
      </c>
      <c r="H54" s="33" t="s">
        <v>25</v>
      </c>
      <c r="I54" s="39">
        <v>1</v>
      </c>
      <c r="J54" s="39">
        <v>0</v>
      </c>
      <c r="K54" s="39">
        <v>1</v>
      </c>
      <c r="L54" s="39">
        <v>62</v>
      </c>
      <c r="M54" s="39">
        <v>17</v>
      </c>
      <c r="N54" s="39">
        <v>36</v>
      </c>
      <c r="O54" s="39">
        <v>8</v>
      </c>
      <c r="P54" s="39">
        <v>9</v>
      </c>
      <c r="Q54" s="39">
        <v>6</v>
      </c>
      <c r="R54" s="39">
        <v>57</v>
      </c>
      <c r="S54" s="39">
        <v>9</v>
      </c>
      <c r="T54" s="33">
        <v>22</v>
      </c>
      <c r="U54" s="39">
        <v>0</v>
      </c>
      <c r="V54" s="32" t="s">
        <v>25</v>
      </c>
      <c r="W54" s="32" t="s">
        <v>25</v>
      </c>
      <c r="X54" s="32">
        <v>148</v>
      </c>
      <c r="Y54" s="32" t="s">
        <v>25</v>
      </c>
      <c r="Z54" s="32" t="s">
        <v>25</v>
      </c>
      <c r="AA54" s="32">
        <v>757</v>
      </c>
      <c r="AB54" s="32">
        <v>3</v>
      </c>
      <c r="AC54" s="32" t="s">
        <v>25</v>
      </c>
      <c r="AD54" s="32" t="s">
        <v>25</v>
      </c>
      <c r="AE54" s="32">
        <v>39</v>
      </c>
      <c r="AF54" s="32">
        <v>620</v>
      </c>
    </row>
    <row r="55" spans="1:32" x14ac:dyDescent="0.25">
      <c r="A55" s="12" t="s">
        <v>29</v>
      </c>
      <c r="B55" s="10" t="s">
        <v>57</v>
      </c>
      <c r="C55" s="29">
        <v>2026</v>
      </c>
      <c r="D55" s="30" t="s">
        <v>12</v>
      </c>
      <c r="E55" s="32">
        <f t="shared" si="15"/>
        <v>1693</v>
      </c>
      <c r="F55" s="32">
        <v>221</v>
      </c>
      <c r="G55" s="32">
        <v>1472</v>
      </c>
      <c r="H55" s="33" t="s">
        <v>25</v>
      </c>
      <c r="I55" s="36">
        <v>1</v>
      </c>
      <c r="J55" s="36">
        <v>0</v>
      </c>
      <c r="K55" s="36">
        <v>1</v>
      </c>
      <c r="L55" s="36">
        <v>69</v>
      </c>
      <c r="M55" s="36">
        <v>17</v>
      </c>
      <c r="N55" s="36">
        <v>13</v>
      </c>
      <c r="O55" s="36">
        <v>10</v>
      </c>
      <c r="P55" s="36">
        <v>9</v>
      </c>
      <c r="Q55" s="36">
        <v>6</v>
      </c>
      <c r="R55" s="36">
        <v>52</v>
      </c>
      <c r="S55" s="36">
        <v>18</v>
      </c>
      <c r="T55" s="36">
        <v>25</v>
      </c>
      <c r="U55" s="32">
        <v>0</v>
      </c>
      <c r="V55" s="32" t="s">
        <v>25</v>
      </c>
      <c r="W55" s="32" t="s">
        <v>25</v>
      </c>
      <c r="X55" s="32">
        <v>64</v>
      </c>
      <c r="Y55" s="32" t="s">
        <v>25</v>
      </c>
      <c r="Z55" s="32" t="s">
        <v>25</v>
      </c>
      <c r="AA55" s="32">
        <v>712</v>
      </c>
      <c r="AB55" s="32">
        <v>17</v>
      </c>
      <c r="AC55" s="32" t="s">
        <v>25</v>
      </c>
      <c r="AD55" s="32" t="s">
        <v>25</v>
      </c>
      <c r="AE55" s="32">
        <v>32</v>
      </c>
      <c r="AF55" s="32">
        <v>647</v>
      </c>
    </row>
    <row r="56" spans="1:32" hidden="1" x14ac:dyDescent="0.25">
      <c r="A56" s="12" t="s">
        <v>29</v>
      </c>
      <c r="B56" s="10" t="s">
        <v>57</v>
      </c>
      <c r="C56" s="29">
        <v>2026</v>
      </c>
      <c r="D56" s="30" t="s">
        <v>13</v>
      </c>
      <c r="E56" s="32"/>
      <c r="F56" s="32"/>
      <c r="G56" s="32"/>
      <c r="H56" s="33"/>
      <c r="I56" s="33"/>
      <c r="J56" s="33"/>
      <c r="K56" s="33"/>
      <c r="L56" s="33"/>
      <c r="M56" s="33"/>
      <c r="N56" s="33"/>
      <c r="O56" s="33"/>
      <c r="P56" s="33"/>
      <c r="Q56" s="32"/>
      <c r="R56" s="33"/>
      <c r="S56" s="32"/>
      <c r="T56" s="33"/>
      <c r="U56" s="33"/>
      <c r="V56" s="32"/>
      <c r="W56" s="32"/>
      <c r="X56" s="32"/>
      <c r="Y56" s="32"/>
      <c r="Z56" s="32"/>
      <c r="AA56" s="32"/>
      <c r="AB56" s="32"/>
      <c r="AC56" s="32"/>
      <c r="AD56" s="32"/>
      <c r="AE56" s="32"/>
      <c r="AF56" s="32"/>
    </row>
    <row r="57" spans="1:32" hidden="1" x14ac:dyDescent="0.25">
      <c r="A57" s="12" t="s">
        <v>29</v>
      </c>
      <c r="B57" s="10" t="s">
        <v>57</v>
      </c>
      <c r="C57" s="29">
        <v>2026</v>
      </c>
      <c r="D57" s="30" t="s">
        <v>14</v>
      </c>
      <c r="E57" s="32"/>
      <c r="F57" s="32"/>
      <c r="G57" s="32"/>
      <c r="H57" s="33"/>
      <c r="I57" s="33"/>
      <c r="J57" s="33"/>
      <c r="K57" s="33"/>
      <c r="L57" s="33"/>
      <c r="M57" s="33"/>
      <c r="N57" s="33"/>
      <c r="O57" s="33"/>
      <c r="P57" s="33"/>
      <c r="Q57" s="32"/>
      <c r="R57" s="34"/>
      <c r="S57" s="33"/>
      <c r="T57" s="33"/>
      <c r="U57" s="33"/>
      <c r="V57" s="32"/>
      <c r="W57" s="32"/>
      <c r="X57" s="33"/>
      <c r="Y57" s="32"/>
      <c r="Z57" s="32"/>
      <c r="AA57" s="33"/>
      <c r="AB57" s="32"/>
      <c r="AC57" s="32"/>
      <c r="AD57" s="32"/>
      <c r="AE57" s="32"/>
      <c r="AF57" s="33"/>
    </row>
    <row r="58" spans="1:32" hidden="1" x14ac:dyDescent="0.25">
      <c r="A58" s="12" t="s">
        <v>29</v>
      </c>
      <c r="B58" s="10" t="s">
        <v>57</v>
      </c>
      <c r="C58" s="29">
        <v>2026</v>
      </c>
      <c r="D58" s="30" t="s">
        <v>15</v>
      </c>
      <c r="E58" s="32"/>
      <c r="F58" s="32"/>
      <c r="G58" s="32"/>
      <c r="H58" s="33"/>
      <c r="I58" s="33"/>
      <c r="J58" s="33"/>
      <c r="K58" s="33"/>
      <c r="L58" s="33"/>
      <c r="M58" s="33"/>
      <c r="N58" s="33"/>
      <c r="O58" s="33"/>
      <c r="P58" s="33"/>
      <c r="Q58" s="32"/>
      <c r="R58" s="34"/>
      <c r="S58" s="33"/>
      <c r="T58" s="33"/>
      <c r="U58" s="33"/>
      <c r="V58" s="32"/>
      <c r="W58" s="32"/>
      <c r="X58" s="33"/>
      <c r="Y58" s="32"/>
      <c r="Z58" s="32"/>
      <c r="AA58" s="33"/>
      <c r="AB58" s="32"/>
      <c r="AC58" s="32"/>
      <c r="AD58" s="32"/>
      <c r="AE58" s="32"/>
      <c r="AF58" s="33"/>
    </row>
    <row r="59" spans="1:32" hidden="1" x14ac:dyDescent="0.25">
      <c r="A59" s="12" t="s">
        <v>29</v>
      </c>
      <c r="B59" s="10" t="s">
        <v>57</v>
      </c>
      <c r="C59" s="29">
        <v>2026</v>
      </c>
      <c r="D59" s="30" t="s">
        <v>61</v>
      </c>
      <c r="E59" s="32"/>
      <c r="F59" s="32"/>
      <c r="G59" s="32"/>
      <c r="H59" s="33"/>
      <c r="I59" s="33"/>
      <c r="J59" s="33"/>
      <c r="K59" s="33"/>
      <c r="L59" s="33"/>
      <c r="M59" s="33"/>
      <c r="N59" s="33"/>
      <c r="O59" s="33"/>
      <c r="P59" s="33"/>
      <c r="Q59" s="32"/>
      <c r="R59" s="34"/>
      <c r="S59" s="33"/>
      <c r="T59" s="33"/>
      <c r="U59" s="33"/>
      <c r="V59" s="32"/>
      <c r="W59" s="32"/>
      <c r="X59" s="33"/>
      <c r="Y59" s="32"/>
      <c r="Z59" s="32"/>
      <c r="AA59" s="33"/>
      <c r="AB59" s="32"/>
      <c r="AC59" s="32"/>
      <c r="AD59" s="32"/>
      <c r="AE59" s="32"/>
      <c r="AF59" s="33"/>
    </row>
    <row r="60" spans="1:32" hidden="1" x14ac:dyDescent="0.25">
      <c r="A60" s="12" t="s">
        <v>29</v>
      </c>
      <c r="B60" s="10" t="s">
        <v>57</v>
      </c>
      <c r="C60" s="29">
        <v>2026</v>
      </c>
      <c r="D60" s="30" t="s">
        <v>17</v>
      </c>
      <c r="E60" s="32"/>
      <c r="F60" s="32"/>
      <c r="G60" s="32"/>
      <c r="H60" s="33"/>
      <c r="I60" s="33"/>
      <c r="J60" s="33"/>
      <c r="K60" s="33"/>
      <c r="L60" s="33"/>
      <c r="M60" s="33"/>
      <c r="N60" s="33"/>
      <c r="O60" s="33"/>
      <c r="P60" s="33"/>
      <c r="Q60" s="32"/>
      <c r="R60" s="34"/>
      <c r="S60" s="33"/>
      <c r="T60" s="33"/>
      <c r="U60" s="33"/>
      <c r="V60" s="32"/>
      <c r="W60" s="32"/>
      <c r="X60" s="33"/>
      <c r="Y60" s="32"/>
      <c r="Z60" s="32"/>
      <c r="AA60" s="33"/>
      <c r="AB60" s="32"/>
      <c r="AC60" s="32"/>
      <c r="AD60" s="32"/>
      <c r="AE60" s="32"/>
      <c r="AF60" s="33"/>
    </row>
    <row r="61" spans="1:32" hidden="1" x14ac:dyDescent="0.25">
      <c r="A61" s="12" t="s">
        <v>29</v>
      </c>
      <c r="B61" s="10" t="s">
        <v>57</v>
      </c>
      <c r="C61" s="29">
        <v>2026</v>
      </c>
      <c r="D61" s="30" t="s">
        <v>18</v>
      </c>
      <c r="E61" s="32"/>
      <c r="F61" s="32"/>
      <c r="G61" s="32"/>
      <c r="H61" s="33"/>
      <c r="I61" s="33"/>
      <c r="J61" s="33"/>
      <c r="K61" s="33"/>
      <c r="L61" s="33"/>
      <c r="M61" s="33"/>
      <c r="N61" s="33"/>
      <c r="O61" s="33"/>
      <c r="P61" s="33"/>
      <c r="Q61" s="32"/>
      <c r="R61" s="34"/>
      <c r="S61" s="33"/>
      <c r="T61" s="33"/>
      <c r="U61" s="33"/>
      <c r="V61" s="32"/>
      <c r="W61" s="32"/>
      <c r="X61" s="33"/>
      <c r="Y61" s="32"/>
      <c r="Z61" s="32"/>
      <c r="AA61" s="33"/>
      <c r="AB61" s="32"/>
      <c r="AC61" s="32"/>
      <c r="AD61" s="32"/>
      <c r="AE61" s="32"/>
      <c r="AF61" s="33"/>
    </row>
    <row r="62" spans="1:32" hidden="1" x14ac:dyDescent="0.25">
      <c r="A62" s="12" t="s">
        <v>29</v>
      </c>
      <c r="B62" s="10" t="s">
        <v>57</v>
      </c>
      <c r="C62" s="29">
        <v>2026</v>
      </c>
      <c r="D62" s="30" t="s">
        <v>19</v>
      </c>
      <c r="E62" s="32"/>
      <c r="F62" s="32"/>
      <c r="G62" s="32"/>
      <c r="H62" s="33"/>
      <c r="I62" s="33"/>
      <c r="J62" s="33"/>
      <c r="K62" s="33"/>
      <c r="L62" s="33"/>
      <c r="M62" s="33"/>
      <c r="N62" s="33"/>
      <c r="O62" s="33"/>
      <c r="P62" s="33"/>
      <c r="Q62" s="32"/>
      <c r="R62" s="34"/>
      <c r="S62" s="33"/>
      <c r="T62" s="33"/>
      <c r="U62" s="33"/>
      <c r="V62" s="32"/>
      <c r="W62" s="32"/>
      <c r="X62" s="33"/>
      <c r="Y62" s="32"/>
      <c r="Z62" s="32"/>
      <c r="AA62" s="33"/>
      <c r="AB62" s="32"/>
      <c r="AC62" s="32"/>
      <c r="AD62" s="32"/>
      <c r="AE62" s="32"/>
      <c r="AF62" s="33"/>
    </row>
    <row r="63" spans="1:32" hidden="1" x14ac:dyDescent="0.25">
      <c r="A63" s="12" t="s">
        <v>29</v>
      </c>
      <c r="B63" s="10" t="s">
        <v>57</v>
      </c>
      <c r="C63" s="29">
        <v>2026</v>
      </c>
      <c r="D63" s="30" t="s">
        <v>20</v>
      </c>
      <c r="E63" s="32"/>
      <c r="F63" s="32"/>
      <c r="G63" s="32"/>
      <c r="H63" s="33"/>
      <c r="I63" s="35"/>
      <c r="J63" s="35"/>
      <c r="K63" s="35"/>
      <c r="L63" s="35"/>
      <c r="M63" s="35"/>
      <c r="N63" s="35"/>
      <c r="O63" s="33"/>
      <c r="P63" s="33"/>
      <c r="Q63" s="32"/>
      <c r="R63" s="34"/>
      <c r="S63" s="33"/>
      <c r="T63" s="33"/>
      <c r="U63" s="33"/>
      <c r="V63" s="32"/>
      <c r="W63" s="32"/>
      <c r="X63" s="33"/>
      <c r="Y63" s="32"/>
      <c r="Z63" s="32"/>
      <c r="AA63" s="33"/>
      <c r="AB63" s="32"/>
      <c r="AC63" s="32"/>
      <c r="AD63" s="32"/>
      <c r="AE63" s="32"/>
      <c r="AF63" s="33"/>
    </row>
    <row r="64" spans="1:32" hidden="1" x14ac:dyDescent="0.25">
      <c r="A64" s="12" t="s">
        <v>29</v>
      </c>
      <c r="B64" s="10" t="s">
        <v>57</v>
      </c>
      <c r="C64" s="29">
        <v>2026</v>
      </c>
      <c r="D64" s="30" t="s">
        <v>64</v>
      </c>
      <c r="E64" s="32"/>
      <c r="F64" s="32"/>
      <c r="G64" s="32"/>
      <c r="H64" s="33"/>
      <c r="I64" s="36"/>
      <c r="J64" s="36"/>
      <c r="K64" s="36"/>
      <c r="L64" s="36"/>
      <c r="M64" s="36"/>
      <c r="N64" s="36"/>
      <c r="O64" s="33"/>
      <c r="P64" s="33"/>
      <c r="Q64" s="32"/>
      <c r="R64" s="34"/>
      <c r="S64" s="33"/>
      <c r="T64" s="33"/>
      <c r="U64" s="33"/>
      <c r="V64" s="32"/>
      <c r="W64" s="32"/>
      <c r="X64" s="33"/>
      <c r="Y64" s="32"/>
      <c r="Z64" s="32"/>
      <c r="AA64" s="33"/>
      <c r="AB64" s="32"/>
      <c r="AC64" s="32"/>
      <c r="AD64" s="32"/>
      <c r="AE64" s="32"/>
      <c r="AF64" s="33"/>
    </row>
    <row r="65" spans="1:32" hidden="1" x14ac:dyDescent="0.25">
      <c r="A65" s="12" t="s">
        <v>29</v>
      </c>
      <c r="B65" s="10" t="s">
        <v>57</v>
      </c>
      <c r="C65" s="29">
        <v>2026</v>
      </c>
      <c r="D65" s="30" t="s">
        <v>22</v>
      </c>
      <c r="E65" s="32"/>
      <c r="F65" s="32"/>
      <c r="G65" s="32"/>
      <c r="H65" s="33"/>
      <c r="I65" s="36"/>
      <c r="J65" s="36"/>
      <c r="K65" s="36"/>
      <c r="L65" s="36"/>
      <c r="M65" s="36"/>
      <c r="N65" s="36"/>
      <c r="O65" s="33"/>
      <c r="P65" s="33"/>
      <c r="Q65" s="32"/>
      <c r="R65" s="34"/>
      <c r="S65" s="33"/>
      <c r="T65" s="33"/>
      <c r="U65" s="33"/>
      <c r="V65" s="32"/>
      <c r="W65" s="32"/>
      <c r="X65" s="33"/>
      <c r="Y65" s="32"/>
      <c r="Z65" s="32"/>
      <c r="AA65" s="33"/>
      <c r="AB65" s="32"/>
      <c r="AC65" s="32"/>
      <c r="AD65" s="32"/>
      <c r="AE65" s="32"/>
      <c r="AF65" s="33"/>
    </row>
    <row r="66" spans="1:32" x14ac:dyDescent="0.25">
      <c r="A66" s="11" t="s">
        <v>29</v>
      </c>
      <c r="B66" s="10" t="s">
        <v>57</v>
      </c>
      <c r="C66" s="17">
        <v>2026</v>
      </c>
      <c r="D66" s="18" t="s">
        <v>23</v>
      </c>
      <c r="E66" s="9">
        <f>SUM(F66:H66)</f>
        <v>3488</v>
      </c>
      <c r="F66" s="9">
        <f>SUM(F54:F65)</f>
        <v>449</v>
      </c>
      <c r="G66" s="9">
        <f>SUM(G54:G65)</f>
        <v>3039</v>
      </c>
      <c r="H66" s="33" t="s">
        <v>25</v>
      </c>
      <c r="I66" s="9">
        <f t="shared" ref="I66" si="16">SUM(I54:I65)</f>
        <v>2</v>
      </c>
      <c r="J66" s="9">
        <f t="shared" ref="J66" si="17">SUM(J54:J65)</f>
        <v>0</v>
      </c>
      <c r="K66" s="9">
        <f t="shared" ref="K66" si="18">SUM(K54:K65)</f>
        <v>2</v>
      </c>
      <c r="L66" s="9">
        <f t="shared" ref="L66" si="19">SUM(L54:L65)</f>
        <v>131</v>
      </c>
      <c r="M66" s="9">
        <f t="shared" ref="M66" si="20">SUM(M54:M65)</f>
        <v>34</v>
      </c>
      <c r="N66" s="9">
        <f t="shared" ref="N66" si="21">SUM(N54:N65)</f>
        <v>49</v>
      </c>
      <c r="O66" s="9">
        <f t="shared" ref="O66" si="22">SUM(O54:O65)</f>
        <v>18</v>
      </c>
      <c r="P66" s="9">
        <f t="shared" ref="P66" si="23">SUM(P54:P65)</f>
        <v>18</v>
      </c>
      <c r="Q66" s="9">
        <f t="shared" ref="Q66" si="24">SUM(Q54:Q65)</f>
        <v>12</v>
      </c>
      <c r="R66" s="9">
        <f t="shared" ref="R66" si="25">SUM(R54:R65)</f>
        <v>109</v>
      </c>
      <c r="S66" s="9">
        <f t="shared" ref="S66" si="26">SUM(S54:S65)</f>
        <v>27</v>
      </c>
      <c r="T66" s="9">
        <f t="shared" ref="T66" si="27">SUM(T54:T65)</f>
        <v>47</v>
      </c>
      <c r="U66" s="9">
        <f t="shared" ref="U66" si="28">SUM(U54:U65)</f>
        <v>0</v>
      </c>
      <c r="V66" s="9">
        <f t="shared" ref="V66" si="29">SUM(V54:V64)</f>
        <v>0</v>
      </c>
      <c r="W66" s="9">
        <f t="shared" ref="W66" si="30">SUM(W54:W65)</f>
        <v>0</v>
      </c>
      <c r="X66" s="9">
        <f t="shared" ref="X66" si="31">SUM(X54:X65)</f>
        <v>212</v>
      </c>
      <c r="Y66" s="9">
        <f t="shared" ref="Y66" si="32">SUM(Y54:Y65)</f>
        <v>0</v>
      </c>
      <c r="Z66" s="9">
        <f t="shared" ref="Z66" si="33">SUM(Z54:Z65)</f>
        <v>0</v>
      </c>
      <c r="AA66" s="9">
        <f t="shared" ref="AA66" si="34">SUM(AA54:AA65)</f>
        <v>1469</v>
      </c>
      <c r="AB66" s="9">
        <f t="shared" ref="AB66" si="35">SUM(AB54:AB65)</f>
        <v>20</v>
      </c>
      <c r="AC66" s="9">
        <f t="shared" ref="AC66" si="36">SUM(AC54:AC65)</f>
        <v>0</v>
      </c>
      <c r="AD66" s="9">
        <f t="shared" ref="AD66" si="37">SUM(AD54:AD65)</f>
        <v>0</v>
      </c>
      <c r="AE66" s="9">
        <f t="shared" ref="AE66" si="38">SUM(AE54:AE65)</f>
        <v>71</v>
      </c>
      <c r="AF66" s="9">
        <f t="shared" ref="AF66" si="39">SUM(AF54:AF65)</f>
        <v>1267</v>
      </c>
    </row>
  </sheetData>
  <autoFilter ref="A1:AF66" xr:uid="{A7E8870B-37F4-448E-9D27-90A5D04EB89E}">
    <filterColumn colId="2">
      <filters>
        <filter val="2026"/>
      </filters>
    </filterColumn>
  </autoFilter>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Metadato</vt:lpstr>
      <vt:lpstr>089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Paulina Sotomayor Mora (SEPLADE, Jefe de Departamento de Estadística)</dc:creator>
  <cp:lastModifiedBy>Ana Paulina Sotomayor Mora (SEPLADE, Jefe de Departame</cp:lastModifiedBy>
  <dcterms:created xsi:type="dcterms:W3CDTF">2024-11-01T23:01:56Z</dcterms:created>
  <dcterms:modified xsi:type="dcterms:W3CDTF">2026-04-17T19:09:46Z</dcterms:modified>
</cp:coreProperties>
</file>